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日常工作！！！\招聘！！！\2026年招聘\2026年编外\8面试工作\5 挂网：面试成绩、总成绩\3 面试成绩、总成绩挂网\面试成绩公布\"/>
    </mc:Choice>
  </mc:AlternateContent>
  <bookViews>
    <workbookView windowWidth="28800" windowHeight="12255"/>
  </bookViews>
  <sheets>
    <sheet name="成绩公示" sheetId="4" r:id="rId1"/>
  </sheets>
  <externalReferences>
    <externalReference r:id="rId2"/>
  </externalReferences>
  <definedNames>
    <definedName name="_xlnm._FilterDatabase" localSheetId="0" hidden="1">成绩公示!$A$1:$H$98</definedName>
    <definedName name="_xlnm.Print_Titles" localSheetId="0">成绩公示!$2:$2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<sst xmlns="http://schemas.openxmlformats.org/spreadsheetml/2006/main" count="111" uniqueCount="21">
  <si>
    <t>2026年招聘编外工作人员面试成绩、总成绩</t>
  </si>
  <si>
    <t>序号</t>
  </si>
  <si>
    <t>报考岗位代码</t>
  </si>
  <si>
    <t>报考专业</t>
  </si>
  <si>
    <t>准考证号</t>
  </si>
  <si>
    <t>笔试成绩</t>
  </si>
  <si>
    <t>抽签号</t>
  </si>
  <si>
    <t>面试成绩</t>
  </si>
  <si>
    <t>总成绩</t>
  </si>
  <si>
    <t>精神病与精神卫生学专业（限女性）</t>
  </si>
  <si>
    <t>中医内科学专业</t>
  </si>
  <si>
    <t>缺考</t>
  </si>
  <si>
    <t>康复治疗学专业</t>
  </si>
  <si>
    <t>应用心理学专业/应用心理专业</t>
  </si>
  <si>
    <t>药学专业</t>
  </si>
  <si>
    <t>医学影像学专业/临床医学专业</t>
  </si>
  <si>
    <t>医学检验技术专业</t>
  </si>
  <si>
    <t>医学影像学专业 （放射科）</t>
  </si>
  <si>
    <t>信息管理与信息系统专业</t>
  </si>
  <si>
    <t>护理专业 （限女性）</t>
  </si>
  <si>
    <t>护理专业 （限男性）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</si>
</sst>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1"/>
      <color indexed="8"/>
      <name val="黑体"/>
      <charset val="134"/>
    </font>
    <font>
      <sz val="28"/>
      <color rgb="FF000000"/>
      <name val="宋体"/>
      <charset val="134"/>
    </font>
    <font>
      <sz val="28"/>
      <color indexed="8"/>
      <name val="Times New Roman"/>
      <charset val="0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0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2026&#24180;&#32534;&#22806;&#25307;&#32856;&#25104;&#32489;9.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0202 精神病与精神卫生学专业（女）"/>
      <sheetName val="20260203 中医内科学"/>
      <sheetName val="20260204 康复治疗学"/>
      <sheetName val="20260205 应用心理学"/>
      <sheetName val="20260206 药学"/>
      <sheetName val="20260209 医学影像临床"/>
      <sheetName val="20260210 医学检验"/>
      <sheetName val="20260211 医学影像(放射)"/>
      <sheetName val="20260212 信管"/>
      <sheetName val="20260213 护理（女）"/>
      <sheetName val="20260214 护理（男） "/>
      <sheetName val="汇总拟体检人员信息"/>
      <sheetName val="四楼面试室 "/>
      <sheetName val="八楼面试室"/>
      <sheetName val="九楼面试室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K3">
            <v>2026131309</v>
          </cell>
          <cell r="L3" t="str">
            <v>第13考场</v>
          </cell>
          <cell r="M3">
            <v>78</v>
          </cell>
          <cell r="N3">
            <v>1</v>
          </cell>
        </row>
        <row r="4">
          <cell r="K4">
            <v>2026131829</v>
          </cell>
          <cell r="L4" t="str">
            <v>第18考场</v>
          </cell>
          <cell r="M4">
            <v>74</v>
          </cell>
          <cell r="N4">
            <v>2</v>
          </cell>
        </row>
        <row r="5">
          <cell r="K5">
            <v>2026130814</v>
          </cell>
          <cell r="L5" t="str">
            <v>第8考场</v>
          </cell>
          <cell r="M5">
            <v>71</v>
          </cell>
          <cell r="N5">
            <v>3</v>
          </cell>
        </row>
        <row r="6">
          <cell r="K6">
            <v>2026053014</v>
          </cell>
          <cell r="L6" t="str">
            <v>第30考场</v>
          </cell>
          <cell r="M6">
            <v>67</v>
          </cell>
          <cell r="N6">
            <v>4</v>
          </cell>
        </row>
        <row r="7">
          <cell r="K7">
            <v>2026131303</v>
          </cell>
          <cell r="L7" t="str">
            <v>第13考场</v>
          </cell>
          <cell r="M7">
            <v>73</v>
          </cell>
          <cell r="N7">
            <v>5</v>
          </cell>
        </row>
        <row r="8">
          <cell r="K8">
            <v>2026131310</v>
          </cell>
          <cell r="L8" t="str">
            <v>第13考场</v>
          </cell>
          <cell r="M8">
            <v>78</v>
          </cell>
          <cell r="N8">
            <v>6</v>
          </cell>
        </row>
        <row r="9">
          <cell r="K9">
            <v>2026130928</v>
          </cell>
          <cell r="L9" t="str">
            <v>第9考场</v>
          </cell>
          <cell r="M9">
            <v>70</v>
          </cell>
          <cell r="N9">
            <v>7</v>
          </cell>
        </row>
        <row r="10">
          <cell r="K10">
            <v>2026131016</v>
          </cell>
          <cell r="L10" t="str">
            <v>第10考场</v>
          </cell>
          <cell r="M10">
            <v>72</v>
          </cell>
          <cell r="N10">
            <v>8</v>
          </cell>
        </row>
        <row r="11">
          <cell r="K11">
            <v>2026131516</v>
          </cell>
          <cell r="L11" t="str">
            <v>第15考场</v>
          </cell>
          <cell r="M11">
            <v>71</v>
          </cell>
          <cell r="N11">
            <v>9</v>
          </cell>
        </row>
        <row r="12">
          <cell r="K12">
            <v>2026131512</v>
          </cell>
          <cell r="L12" t="str">
            <v>第15考场</v>
          </cell>
          <cell r="M12">
            <v>70</v>
          </cell>
          <cell r="N12">
            <v>10</v>
          </cell>
        </row>
        <row r="13">
          <cell r="K13">
            <v>2026131004</v>
          </cell>
          <cell r="L13" t="str">
            <v>第10考场</v>
          </cell>
          <cell r="M13">
            <v>71</v>
          </cell>
          <cell r="N13">
            <v>11</v>
          </cell>
        </row>
        <row r="14">
          <cell r="K14">
            <v>2026131713</v>
          </cell>
          <cell r="L14" t="str">
            <v>第17考场</v>
          </cell>
          <cell r="M14">
            <v>70</v>
          </cell>
          <cell r="N14">
            <v>12</v>
          </cell>
        </row>
        <row r="15">
          <cell r="K15">
            <v>2026131801</v>
          </cell>
          <cell r="L15" t="str">
            <v>第18考场</v>
          </cell>
          <cell r="M15">
            <v>72</v>
          </cell>
          <cell r="N15">
            <v>13</v>
          </cell>
        </row>
        <row r="16">
          <cell r="K16">
            <v>2026130923</v>
          </cell>
          <cell r="L16" t="str">
            <v>第9考场</v>
          </cell>
          <cell r="M16">
            <v>73</v>
          </cell>
          <cell r="N16">
            <v>14</v>
          </cell>
        </row>
        <row r="17">
          <cell r="K17">
            <v>2026053019</v>
          </cell>
          <cell r="L17" t="str">
            <v>第30考场</v>
          </cell>
          <cell r="M17">
            <v>71</v>
          </cell>
          <cell r="N17">
            <v>15</v>
          </cell>
        </row>
        <row r="18">
          <cell r="K18">
            <v>2026131211</v>
          </cell>
          <cell r="L18" t="str">
            <v>第12考场</v>
          </cell>
          <cell r="M18">
            <v>71</v>
          </cell>
          <cell r="N18">
            <v>16</v>
          </cell>
        </row>
        <row r="19">
          <cell r="K19">
            <v>2026131701</v>
          </cell>
          <cell r="L19" t="str">
            <v>第17考场</v>
          </cell>
          <cell r="M19">
            <v>72</v>
          </cell>
          <cell r="N19">
            <v>17</v>
          </cell>
        </row>
        <row r="20">
          <cell r="K20">
            <v>2026132118</v>
          </cell>
          <cell r="L20" t="str">
            <v>第21考场</v>
          </cell>
          <cell r="M20">
            <v>70</v>
          </cell>
          <cell r="N20">
            <v>18</v>
          </cell>
        </row>
        <row r="21">
          <cell r="K21">
            <v>2026131022</v>
          </cell>
          <cell r="L21" t="str">
            <v>第10考场</v>
          </cell>
          <cell r="M21">
            <v>76</v>
          </cell>
          <cell r="N21">
            <v>19</v>
          </cell>
        </row>
        <row r="22">
          <cell r="K22">
            <v>2026131223</v>
          </cell>
          <cell r="L22" t="str">
            <v>第12考场</v>
          </cell>
          <cell r="M22">
            <v>74</v>
          </cell>
          <cell r="N22">
            <v>20</v>
          </cell>
        </row>
        <row r="23">
          <cell r="K23">
            <v>2026131419</v>
          </cell>
          <cell r="L23" t="str">
            <v>第14考场</v>
          </cell>
          <cell r="M23">
            <v>70</v>
          </cell>
          <cell r="N23">
            <v>21</v>
          </cell>
        </row>
        <row r="24">
          <cell r="K24">
            <v>2026131002</v>
          </cell>
          <cell r="L24" t="str">
            <v>第10考场</v>
          </cell>
          <cell r="M24">
            <v>70</v>
          </cell>
          <cell r="N24">
            <v>22</v>
          </cell>
        </row>
        <row r="25">
          <cell r="K25">
            <v>2026132030</v>
          </cell>
          <cell r="L25" t="str">
            <v>第20考场</v>
          </cell>
          <cell r="M25">
            <v>76</v>
          </cell>
          <cell r="N25">
            <v>23</v>
          </cell>
        </row>
        <row r="26">
          <cell r="K26">
            <v>2026131320</v>
          </cell>
          <cell r="L26" t="str">
            <v>第13考场</v>
          </cell>
          <cell r="M26">
            <v>80</v>
          </cell>
          <cell r="N26">
            <v>24</v>
          </cell>
        </row>
        <row r="27">
          <cell r="K27">
            <v>2026131005</v>
          </cell>
          <cell r="L27" t="str">
            <v>第10考场</v>
          </cell>
          <cell r="M27">
            <v>71</v>
          </cell>
          <cell r="N27">
            <v>25</v>
          </cell>
        </row>
        <row r="28">
          <cell r="K28">
            <v>2026053018</v>
          </cell>
          <cell r="L28" t="str">
            <v>第30考场</v>
          </cell>
          <cell r="M28">
            <v>74</v>
          </cell>
          <cell r="N28">
            <v>26</v>
          </cell>
        </row>
        <row r="29">
          <cell r="K29">
            <v>2026131704</v>
          </cell>
          <cell r="L29" t="str">
            <v>第17考场</v>
          </cell>
          <cell r="M29">
            <v>71</v>
          </cell>
          <cell r="N29">
            <v>27</v>
          </cell>
        </row>
        <row r="30">
          <cell r="K30">
            <v>2026053008</v>
          </cell>
          <cell r="L30" t="str">
            <v>第30考场</v>
          </cell>
          <cell r="M30">
            <v>68</v>
          </cell>
          <cell r="N30">
            <v>28</v>
          </cell>
        </row>
        <row r="31">
          <cell r="K31">
            <v>2026131401</v>
          </cell>
          <cell r="L31" t="str">
            <v>第14考场</v>
          </cell>
          <cell r="M31">
            <v>70</v>
          </cell>
          <cell r="N31">
            <v>29</v>
          </cell>
        </row>
        <row r="32">
          <cell r="K32">
            <v>2026132102</v>
          </cell>
          <cell r="L32" t="str">
            <v>第21考场</v>
          </cell>
          <cell r="M32">
            <v>73</v>
          </cell>
          <cell r="N32">
            <v>30</v>
          </cell>
        </row>
        <row r="33">
          <cell r="K33">
            <v>2026053012</v>
          </cell>
          <cell r="L33" t="str">
            <v>第30考场</v>
          </cell>
          <cell r="M33">
            <v>69</v>
          </cell>
          <cell r="N33">
            <v>31</v>
          </cell>
        </row>
        <row r="34">
          <cell r="K34">
            <v>2026130816</v>
          </cell>
          <cell r="L34" t="str">
            <v>第8考场</v>
          </cell>
          <cell r="M34">
            <v>73</v>
          </cell>
          <cell r="N34">
            <v>32</v>
          </cell>
        </row>
        <row r="35">
          <cell r="K35">
            <v>2026053015</v>
          </cell>
          <cell r="L35" t="str">
            <v>第30考场</v>
          </cell>
          <cell r="M35">
            <v>67</v>
          </cell>
          <cell r="N35">
            <v>33</v>
          </cell>
        </row>
        <row r="36">
          <cell r="K36">
            <v>2026131529</v>
          </cell>
          <cell r="L36" t="str">
            <v>第15考场</v>
          </cell>
          <cell r="M36">
            <v>70</v>
          </cell>
        </row>
      </sheetData>
      <sheetData sheetId="13">
        <row r="3">
          <cell r="K3">
            <v>2026112911</v>
          </cell>
          <cell r="L3" t="str">
            <v>第29考场</v>
          </cell>
          <cell r="M3">
            <v>81</v>
          </cell>
          <cell r="N3">
            <v>3</v>
          </cell>
        </row>
        <row r="4">
          <cell r="K4">
            <v>2026112918</v>
          </cell>
          <cell r="L4" t="str">
            <v>第29考场</v>
          </cell>
          <cell r="M4">
            <v>91</v>
          </cell>
          <cell r="N4">
            <v>6</v>
          </cell>
        </row>
        <row r="5">
          <cell r="K5">
            <v>2026112910</v>
          </cell>
          <cell r="L5" t="str">
            <v>第29考场</v>
          </cell>
          <cell r="M5">
            <v>83</v>
          </cell>
          <cell r="N5">
            <v>7</v>
          </cell>
        </row>
        <row r="6">
          <cell r="K6">
            <v>2026112913</v>
          </cell>
          <cell r="L6" t="str">
            <v>第29考场</v>
          </cell>
          <cell r="M6">
            <v>85</v>
          </cell>
          <cell r="N6">
            <v>20</v>
          </cell>
        </row>
        <row r="7">
          <cell r="K7">
            <v>2026112914</v>
          </cell>
          <cell r="L7" t="str">
            <v>第29考场</v>
          </cell>
          <cell r="M7">
            <v>88</v>
          </cell>
        </row>
        <row r="8">
          <cell r="K8">
            <v>2026112912</v>
          </cell>
          <cell r="L8" t="str">
            <v>第29考场</v>
          </cell>
          <cell r="M8">
            <v>81</v>
          </cell>
        </row>
        <row r="9">
          <cell r="K9">
            <v>2026102902</v>
          </cell>
          <cell r="L9" t="str">
            <v>第29考场</v>
          </cell>
          <cell r="M9">
            <v>85</v>
          </cell>
          <cell r="N9">
            <v>4</v>
          </cell>
        </row>
        <row r="10">
          <cell r="K10">
            <v>2026100628</v>
          </cell>
          <cell r="L10" t="str">
            <v>第6考场</v>
          </cell>
          <cell r="M10">
            <v>78</v>
          </cell>
          <cell r="N10">
            <v>8</v>
          </cell>
        </row>
        <row r="11">
          <cell r="K11">
            <v>2026100627</v>
          </cell>
          <cell r="L11" t="str">
            <v>第6考场</v>
          </cell>
          <cell r="M11">
            <v>76</v>
          </cell>
          <cell r="N11">
            <v>10</v>
          </cell>
        </row>
        <row r="12">
          <cell r="K12">
            <v>2026100630</v>
          </cell>
          <cell r="L12" t="str">
            <v>第6考场</v>
          </cell>
          <cell r="M12">
            <v>78</v>
          </cell>
          <cell r="N12">
            <v>17</v>
          </cell>
        </row>
        <row r="13">
          <cell r="K13">
            <v>2026100610</v>
          </cell>
          <cell r="L13" t="str">
            <v>第6考场</v>
          </cell>
          <cell r="M13">
            <v>77</v>
          </cell>
          <cell r="N13">
            <v>21</v>
          </cell>
        </row>
        <row r="14">
          <cell r="K14">
            <v>2026100612</v>
          </cell>
          <cell r="L14" t="str">
            <v>第6考场</v>
          </cell>
          <cell r="M14">
            <v>93</v>
          </cell>
          <cell r="N14">
            <v>25</v>
          </cell>
        </row>
        <row r="15">
          <cell r="K15">
            <v>2026090124</v>
          </cell>
          <cell r="L15" t="str">
            <v>第1考场</v>
          </cell>
          <cell r="M15">
            <v>59</v>
          </cell>
          <cell r="N15">
            <v>11</v>
          </cell>
        </row>
        <row r="16">
          <cell r="K16">
            <v>2026090119</v>
          </cell>
          <cell r="L16" t="str">
            <v>第1考场</v>
          </cell>
          <cell r="M16">
            <v>50</v>
          </cell>
          <cell r="N16">
            <v>14</v>
          </cell>
        </row>
        <row r="17">
          <cell r="K17">
            <v>2026090126</v>
          </cell>
          <cell r="L17" t="str">
            <v>第1考场</v>
          </cell>
          <cell r="M17">
            <v>54</v>
          </cell>
          <cell r="N17">
            <v>15</v>
          </cell>
        </row>
        <row r="18">
          <cell r="K18">
            <v>2026090121</v>
          </cell>
          <cell r="L18" t="str">
            <v>第1考场</v>
          </cell>
          <cell r="M18">
            <v>55</v>
          </cell>
          <cell r="N18">
            <v>18</v>
          </cell>
        </row>
        <row r="19">
          <cell r="K19">
            <v>2026040318</v>
          </cell>
          <cell r="L19" t="str">
            <v>第3考场</v>
          </cell>
          <cell r="M19">
            <v>79</v>
          </cell>
          <cell r="N19">
            <v>5</v>
          </cell>
        </row>
        <row r="20">
          <cell r="K20">
            <v>2026040202</v>
          </cell>
          <cell r="L20" t="str">
            <v>第2考场</v>
          </cell>
          <cell r="M20">
            <v>77</v>
          </cell>
          <cell r="N20">
            <v>16</v>
          </cell>
        </row>
        <row r="21">
          <cell r="K21">
            <v>2026040214</v>
          </cell>
          <cell r="L21" t="str">
            <v>第2考场</v>
          </cell>
          <cell r="M21">
            <v>79</v>
          </cell>
          <cell r="N21">
            <v>22</v>
          </cell>
        </row>
        <row r="22">
          <cell r="K22">
            <v>2026040329</v>
          </cell>
          <cell r="L22" t="str">
            <v>第3考场</v>
          </cell>
          <cell r="M22">
            <v>78</v>
          </cell>
          <cell r="N22">
            <v>23</v>
          </cell>
        </row>
        <row r="23">
          <cell r="K23">
            <v>2026040204</v>
          </cell>
          <cell r="L23" t="str">
            <v>第2考场</v>
          </cell>
          <cell r="M23">
            <v>76</v>
          </cell>
          <cell r="N23">
            <v>24</v>
          </cell>
        </row>
        <row r="24">
          <cell r="K24">
            <v>2026040319</v>
          </cell>
          <cell r="L24" t="str">
            <v>第3考场</v>
          </cell>
          <cell r="M24">
            <v>75</v>
          </cell>
        </row>
        <row r="25">
          <cell r="K25">
            <v>2026030111</v>
          </cell>
          <cell r="L25" t="str">
            <v>第1考场</v>
          </cell>
          <cell r="M25">
            <v>85</v>
          </cell>
          <cell r="N25">
            <v>13</v>
          </cell>
        </row>
        <row r="26">
          <cell r="K26">
            <v>2026030115</v>
          </cell>
          <cell r="L26" t="str">
            <v>第1考场</v>
          </cell>
          <cell r="M26">
            <v>80</v>
          </cell>
          <cell r="N26">
            <v>26</v>
          </cell>
        </row>
        <row r="27">
          <cell r="K27">
            <v>2026030109</v>
          </cell>
          <cell r="L27" t="str">
            <v>第1考场</v>
          </cell>
          <cell r="M27">
            <v>80</v>
          </cell>
        </row>
        <row r="28">
          <cell r="K28">
            <v>2026020103</v>
          </cell>
          <cell r="L28" t="str">
            <v>第1考场</v>
          </cell>
          <cell r="M28">
            <v>78</v>
          </cell>
          <cell r="N28">
            <v>1</v>
          </cell>
        </row>
        <row r="29">
          <cell r="K29">
            <v>2026020102</v>
          </cell>
          <cell r="L29" t="str">
            <v>第1考场</v>
          </cell>
          <cell r="M29">
            <v>71</v>
          </cell>
          <cell r="N29">
            <v>2</v>
          </cell>
        </row>
        <row r="30">
          <cell r="K30">
            <v>2026020105</v>
          </cell>
          <cell r="L30" t="str">
            <v>第1考场</v>
          </cell>
          <cell r="M30">
            <v>73</v>
          </cell>
          <cell r="N30">
            <v>9</v>
          </cell>
        </row>
        <row r="31">
          <cell r="K31">
            <v>2026020101</v>
          </cell>
          <cell r="L31" t="str">
            <v>第1考场</v>
          </cell>
          <cell r="M31">
            <v>66</v>
          </cell>
          <cell r="N31">
            <v>12</v>
          </cell>
        </row>
        <row r="32">
          <cell r="K32">
            <v>2026020104</v>
          </cell>
          <cell r="L32" t="str">
            <v>第1考场</v>
          </cell>
          <cell r="M32">
            <v>71</v>
          </cell>
          <cell r="N32">
            <v>19</v>
          </cell>
        </row>
      </sheetData>
      <sheetData sheetId="14">
        <row r="3">
          <cell r="K3">
            <v>2026060501</v>
          </cell>
          <cell r="L3" t="str">
            <v>第5考场</v>
          </cell>
          <cell r="M3">
            <v>98</v>
          </cell>
          <cell r="N3">
            <v>2</v>
          </cell>
        </row>
        <row r="4">
          <cell r="K4">
            <v>2026060428</v>
          </cell>
          <cell r="L4" t="str">
            <v>第4考场</v>
          </cell>
          <cell r="M4">
            <v>97</v>
          </cell>
          <cell r="N4">
            <v>18</v>
          </cell>
        </row>
        <row r="5">
          <cell r="K5">
            <v>2026060424</v>
          </cell>
          <cell r="L5" t="str">
            <v>第4考场</v>
          </cell>
          <cell r="M5">
            <v>97</v>
          </cell>
          <cell r="N5">
            <v>24</v>
          </cell>
        </row>
        <row r="6">
          <cell r="K6">
            <v>2026060416</v>
          </cell>
          <cell r="L6" t="str">
            <v>第4考场</v>
          </cell>
          <cell r="M6">
            <v>99</v>
          </cell>
          <cell r="N6">
            <v>30</v>
          </cell>
        </row>
        <row r="7">
          <cell r="K7">
            <v>2026122829</v>
          </cell>
          <cell r="L7" t="str">
            <v>第28考场</v>
          </cell>
          <cell r="M7">
            <v>73</v>
          </cell>
          <cell r="N7">
            <v>22</v>
          </cell>
        </row>
        <row r="8">
          <cell r="K8">
            <v>2026122830</v>
          </cell>
          <cell r="L8" t="str">
            <v>第28考场</v>
          </cell>
          <cell r="M8">
            <v>72</v>
          </cell>
          <cell r="N8">
            <v>26</v>
          </cell>
        </row>
        <row r="9">
          <cell r="K9">
            <v>2026142518</v>
          </cell>
          <cell r="L9" t="str">
            <v>第25考场</v>
          </cell>
          <cell r="M9" t="str">
            <v>67</v>
          </cell>
          <cell r="N9">
            <v>1</v>
          </cell>
        </row>
        <row r="10">
          <cell r="K10">
            <v>2026142521</v>
          </cell>
          <cell r="L10" t="str">
            <v>第25考场</v>
          </cell>
          <cell r="M10" t="str">
            <v>65</v>
          </cell>
          <cell r="N10">
            <v>3</v>
          </cell>
        </row>
        <row r="11">
          <cell r="K11">
            <v>2026142209</v>
          </cell>
          <cell r="L11" t="str">
            <v>第22考场</v>
          </cell>
          <cell r="M11" t="str">
            <v>70</v>
          </cell>
          <cell r="N11">
            <v>4</v>
          </cell>
        </row>
        <row r="12">
          <cell r="K12">
            <v>2026142312</v>
          </cell>
          <cell r="L12" t="str">
            <v>第23考场</v>
          </cell>
          <cell r="M12" t="str">
            <v>69</v>
          </cell>
          <cell r="N12">
            <v>5</v>
          </cell>
        </row>
        <row r="13">
          <cell r="K13">
            <v>2026142507</v>
          </cell>
          <cell r="L13" t="str">
            <v>第25考场</v>
          </cell>
          <cell r="M13" t="str">
            <v>65</v>
          </cell>
          <cell r="N13">
            <v>6</v>
          </cell>
        </row>
        <row r="14">
          <cell r="K14">
            <v>2026142301</v>
          </cell>
          <cell r="L14" t="str">
            <v>第23考场</v>
          </cell>
          <cell r="M14" t="str">
            <v>69</v>
          </cell>
          <cell r="N14">
            <v>7</v>
          </cell>
        </row>
        <row r="15">
          <cell r="K15">
            <v>2026142219</v>
          </cell>
          <cell r="L15" t="str">
            <v>第22考场</v>
          </cell>
          <cell r="M15" t="str">
            <v>82</v>
          </cell>
          <cell r="N15">
            <v>8</v>
          </cell>
        </row>
        <row r="16">
          <cell r="K16">
            <v>2026142501</v>
          </cell>
          <cell r="L16" t="str">
            <v>第25考场</v>
          </cell>
          <cell r="M16" t="str">
            <v>76</v>
          </cell>
          <cell r="N16">
            <v>9</v>
          </cell>
        </row>
        <row r="17">
          <cell r="K17">
            <v>2026142512</v>
          </cell>
          <cell r="L17" t="str">
            <v>第25考场</v>
          </cell>
          <cell r="M17" t="str">
            <v>65</v>
          </cell>
          <cell r="N17">
            <v>10</v>
          </cell>
        </row>
        <row r="18">
          <cell r="K18">
            <v>2026142420</v>
          </cell>
          <cell r="L18" t="str">
            <v>第24考场</v>
          </cell>
          <cell r="M18" t="str">
            <v>69</v>
          </cell>
          <cell r="N18">
            <v>11</v>
          </cell>
        </row>
        <row r="19">
          <cell r="K19">
            <v>2026142224</v>
          </cell>
          <cell r="L19" t="str">
            <v>第22考场</v>
          </cell>
          <cell r="M19" t="str">
            <v>73</v>
          </cell>
          <cell r="N19">
            <v>12</v>
          </cell>
        </row>
        <row r="20">
          <cell r="K20">
            <v>2026142804</v>
          </cell>
          <cell r="L20" t="str">
            <v>第28考场</v>
          </cell>
          <cell r="M20" t="str">
            <v>70</v>
          </cell>
          <cell r="N20">
            <v>13</v>
          </cell>
        </row>
        <row r="21">
          <cell r="K21">
            <v>2026142306</v>
          </cell>
          <cell r="L21" t="str">
            <v>第23考场</v>
          </cell>
          <cell r="M21" t="str">
            <v>80</v>
          </cell>
          <cell r="N21">
            <v>14</v>
          </cell>
        </row>
        <row r="22">
          <cell r="K22">
            <v>2026142602</v>
          </cell>
          <cell r="L22" t="str">
            <v>第26考场</v>
          </cell>
          <cell r="M22" t="str">
            <v>76</v>
          </cell>
          <cell r="N22">
            <v>15</v>
          </cell>
        </row>
        <row r="23">
          <cell r="K23">
            <v>2026142225</v>
          </cell>
          <cell r="L23" t="str">
            <v>第22考场</v>
          </cell>
          <cell r="M23" t="str">
            <v>65</v>
          </cell>
          <cell r="N23">
            <v>16</v>
          </cell>
        </row>
        <row r="24">
          <cell r="K24">
            <v>2026142212</v>
          </cell>
          <cell r="L24" t="str">
            <v>第22考场</v>
          </cell>
          <cell r="M24" t="str">
            <v>65</v>
          </cell>
          <cell r="N24">
            <v>17</v>
          </cell>
        </row>
        <row r="25">
          <cell r="K25">
            <v>2026142313</v>
          </cell>
          <cell r="L25" t="str">
            <v>第23考场</v>
          </cell>
          <cell r="M25" t="str">
            <v>73</v>
          </cell>
          <cell r="N25">
            <v>19</v>
          </cell>
        </row>
        <row r="26">
          <cell r="K26">
            <v>2026142608</v>
          </cell>
          <cell r="L26" t="str">
            <v>第26考场</v>
          </cell>
          <cell r="M26" t="str">
            <v>67</v>
          </cell>
          <cell r="N26">
            <v>20</v>
          </cell>
        </row>
        <row r="27">
          <cell r="K27">
            <v>2026142308</v>
          </cell>
          <cell r="L27" t="str">
            <v>第23考场</v>
          </cell>
          <cell r="M27" t="str">
            <v>72</v>
          </cell>
          <cell r="N27">
            <v>21</v>
          </cell>
        </row>
        <row r="28">
          <cell r="K28">
            <v>2026142408</v>
          </cell>
          <cell r="L28" t="str">
            <v>第24考场</v>
          </cell>
          <cell r="M28" t="str">
            <v>73</v>
          </cell>
          <cell r="N28">
            <v>23</v>
          </cell>
        </row>
        <row r="29">
          <cell r="K29">
            <v>2026142421</v>
          </cell>
          <cell r="L29" t="str">
            <v>第24考场</v>
          </cell>
          <cell r="M29" t="str">
            <v>69</v>
          </cell>
          <cell r="N29">
            <v>25</v>
          </cell>
        </row>
        <row r="30">
          <cell r="K30">
            <v>2026142415</v>
          </cell>
          <cell r="L30" t="str">
            <v>第24考场</v>
          </cell>
          <cell r="M30" t="str">
            <v>68</v>
          </cell>
          <cell r="N30">
            <v>27</v>
          </cell>
        </row>
        <row r="31">
          <cell r="K31">
            <v>2026142414</v>
          </cell>
          <cell r="L31" t="str">
            <v>第24考场</v>
          </cell>
          <cell r="M31" t="str">
            <v>70</v>
          </cell>
          <cell r="N31">
            <v>28</v>
          </cell>
        </row>
        <row r="32">
          <cell r="K32">
            <v>2026142208</v>
          </cell>
          <cell r="L32" t="str">
            <v>第22考场</v>
          </cell>
          <cell r="M32" t="str">
            <v>69</v>
          </cell>
          <cell r="N32">
            <v>29</v>
          </cell>
        </row>
        <row r="33">
          <cell r="K33">
            <v>2026142412</v>
          </cell>
          <cell r="L33" t="str">
            <v>第24考场</v>
          </cell>
          <cell r="M33" t="str">
            <v>70</v>
          </cell>
          <cell r="N33">
            <v>31</v>
          </cell>
        </row>
        <row r="34">
          <cell r="K34">
            <v>2026142705</v>
          </cell>
          <cell r="L34" t="str">
            <v>第27考场</v>
          </cell>
          <cell r="M34" t="str">
            <v>72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8"/>
  <sheetViews>
    <sheetView tabSelected="1" workbookViewId="0">
      <pane ySplit="2" topLeftCell="A3" activePane="bottomLeft" state="frozen"/>
      <selection/>
      <selection pane="bottomLeft" activeCell="K5" sqref="K5"/>
    </sheetView>
  </sheetViews>
  <sheetFormatPr defaultColWidth="9" defaultRowHeight="13.5"/>
  <cols>
    <col min="1" max="1" width="5.5" style="3" customWidth="1"/>
    <col min="2" max="2" width="9.375" style="3"/>
    <col min="3" max="3" width="26.125" style="3" customWidth="1"/>
    <col min="4" max="4" width="14.5" style="3" customWidth="1"/>
    <col min="5" max="5" width="12" style="3" customWidth="1"/>
    <col min="6" max="6" width="12.875" style="3" customWidth="1"/>
    <col min="7" max="7" width="13" style="3" customWidth="1"/>
    <col min="8" max="8" width="19.625" style="3" customWidth="1"/>
    <col min="9" max="16384" width="9" style="3"/>
  </cols>
  <sheetData>
    <row r="1" s="1" customFormat="1" ht="63" customHeight="1" spans="1:10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40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</row>
    <row r="3" s="1" customFormat="1" ht="40" customHeight="1" spans="1:10">
      <c r="A3" s="10">
        <v>1</v>
      </c>
      <c r="B3" s="11">
        <v>20260202</v>
      </c>
      <c r="C3" s="12" t="s">
        <v>9</v>
      </c>
      <c r="D3" s="13">
        <v>2026020103</v>
      </c>
      <c r="E3" s="14">
        <v>78</v>
      </c>
      <c r="F3" s="15">
        <f>VLOOKUP(D3,[1]八楼面试室!$K$3:$N$32,4,0)</f>
        <v>1</v>
      </c>
      <c r="G3" s="14">
        <v>79.82</v>
      </c>
      <c r="H3" s="16">
        <v>78.91</v>
      </c>
      <c r="I3" s="17"/>
      <c r="J3" s="18"/>
    </row>
    <row r="4" s="1" customFormat="1" ht="40" customHeight="1" spans="1:10">
      <c r="A4" s="10">
        <v>2</v>
      </c>
      <c r="B4" s="11">
        <v>20260202</v>
      </c>
      <c r="C4" s="12" t="s">
        <v>9</v>
      </c>
      <c r="D4" s="13">
        <v>2026020102</v>
      </c>
      <c r="E4" s="14">
        <v>71</v>
      </c>
      <c r="F4" s="15">
        <f>VLOOKUP(D4,[1]八楼面试室!$K$3:$N$32,4,0)</f>
        <v>2</v>
      </c>
      <c r="G4" s="14">
        <v>83.16</v>
      </c>
      <c r="H4" s="16">
        <v>77.08</v>
      </c>
      <c r="I4" s="17"/>
    </row>
    <row r="5" s="1" customFormat="1" ht="40" customHeight="1" spans="1:10">
      <c r="A5" s="10">
        <v>3</v>
      </c>
      <c r="B5" s="11">
        <v>20260202</v>
      </c>
      <c r="C5" s="12" t="s">
        <v>9</v>
      </c>
      <c r="D5" s="13">
        <v>2026020104</v>
      </c>
      <c r="E5" s="14">
        <v>71</v>
      </c>
      <c r="F5" s="15">
        <f>VLOOKUP(D5,[1]八楼面试室!$K$3:$N$32,4,0)</f>
        <v>19</v>
      </c>
      <c r="G5" s="14">
        <v>78.88</v>
      </c>
      <c r="H5" s="16">
        <v>74.94</v>
      </c>
    </row>
    <row r="6" s="1" customFormat="1" ht="40" customHeight="1" spans="1:10">
      <c r="A6" s="10">
        <v>4</v>
      </c>
      <c r="B6" s="11">
        <v>20260202</v>
      </c>
      <c r="C6" s="12" t="s">
        <v>9</v>
      </c>
      <c r="D6" s="13">
        <v>2026020105</v>
      </c>
      <c r="E6" s="14">
        <v>73</v>
      </c>
      <c r="F6" s="15">
        <f>VLOOKUP(D6,[1]八楼面试室!$K$3:$N$32,4,0)</f>
        <v>9</v>
      </c>
      <c r="G6" s="14">
        <v>75.92</v>
      </c>
      <c r="H6" s="16">
        <v>74.46</v>
      </c>
    </row>
    <row r="7" s="1" customFormat="1" ht="40" customHeight="1" spans="1:10">
      <c r="A7" s="10">
        <v>5</v>
      </c>
      <c r="B7" s="11">
        <v>20260202</v>
      </c>
      <c r="C7" s="12" t="s">
        <v>9</v>
      </c>
      <c r="D7" s="13">
        <v>2026020101</v>
      </c>
      <c r="E7" s="14">
        <v>66</v>
      </c>
      <c r="F7" s="15">
        <f>VLOOKUP(D7,[1]八楼面试室!$K$3:$N$32,4,0)</f>
        <v>12</v>
      </c>
      <c r="G7" s="14">
        <v>79.6</v>
      </c>
      <c r="H7" s="16">
        <v>72.8</v>
      </c>
    </row>
    <row r="8" s="1" customFormat="1" ht="40" customHeight="1" spans="1:10">
      <c r="A8" s="10">
        <v>6</v>
      </c>
      <c r="B8" s="11">
        <v>20260203</v>
      </c>
      <c r="C8" s="12" t="s">
        <v>10</v>
      </c>
      <c r="D8" s="13">
        <v>2026030111</v>
      </c>
      <c r="E8" s="14">
        <v>85</v>
      </c>
      <c r="F8" s="15">
        <f>VLOOKUP(D8,[1]八楼面试室!$K$3:$N$32,4,0)</f>
        <v>13</v>
      </c>
      <c r="G8" s="14">
        <v>80.8</v>
      </c>
      <c r="H8" s="16">
        <v>82.9</v>
      </c>
    </row>
    <row r="9" ht="40" customHeight="1" spans="1:10">
      <c r="A9" s="10">
        <v>7</v>
      </c>
      <c r="B9" s="11">
        <v>20260203</v>
      </c>
      <c r="C9" s="12" t="s">
        <v>10</v>
      </c>
      <c r="D9" s="13">
        <v>2026030115</v>
      </c>
      <c r="E9" s="14">
        <v>80</v>
      </c>
      <c r="F9" s="15">
        <f>VLOOKUP(D9,[1]八楼面试室!$K$3:$N$32,4,0)</f>
        <v>26</v>
      </c>
      <c r="G9" s="14">
        <v>78.4</v>
      </c>
      <c r="H9" s="16">
        <v>79.2</v>
      </c>
    </row>
    <row r="10" ht="40" customHeight="1" spans="1:10">
      <c r="A10" s="10">
        <v>8</v>
      </c>
      <c r="B10" s="11">
        <v>20260203</v>
      </c>
      <c r="C10" s="12" t="s">
        <v>10</v>
      </c>
      <c r="D10" s="13">
        <v>2026030109</v>
      </c>
      <c r="E10" s="14">
        <v>80</v>
      </c>
      <c r="F10" s="19" t="s">
        <v>11</v>
      </c>
      <c r="G10" s="14">
        <v>0</v>
      </c>
      <c r="H10" s="16">
        <v>40</v>
      </c>
    </row>
    <row r="11" ht="40" customHeight="1" spans="1:10">
      <c r="A11" s="10">
        <v>9</v>
      </c>
      <c r="B11" s="11">
        <v>20260204</v>
      </c>
      <c r="C11" s="12" t="s">
        <v>12</v>
      </c>
      <c r="D11" s="13">
        <v>2026040318</v>
      </c>
      <c r="E11" s="20">
        <v>79</v>
      </c>
      <c r="F11" s="15">
        <f>VLOOKUP(D11,[1]八楼面试室!$K$3:$N$32,4,0)</f>
        <v>5</v>
      </c>
      <c r="G11" s="20">
        <v>80.64</v>
      </c>
      <c r="H11" s="21">
        <v>79.82</v>
      </c>
    </row>
    <row r="12" ht="40" customHeight="1" spans="1:10">
      <c r="A12" s="10">
        <v>10</v>
      </c>
      <c r="B12" s="11">
        <v>20260204</v>
      </c>
      <c r="C12" s="12" t="s">
        <v>12</v>
      </c>
      <c r="D12" s="13">
        <v>2026040214</v>
      </c>
      <c r="E12" s="20">
        <v>79</v>
      </c>
      <c r="F12" s="15">
        <f>VLOOKUP(D12,[1]八楼面试室!$K$3:$N$32,4,0)</f>
        <v>22</v>
      </c>
      <c r="G12" s="20">
        <v>80.42</v>
      </c>
      <c r="H12" s="21">
        <v>79.71</v>
      </c>
    </row>
    <row r="13" ht="40" customHeight="1" spans="1:10">
      <c r="A13" s="10">
        <v>11</v>
      </c>
      <c r="B13" s="11">
        <v>20260204</v>
      </c>
      <c r="C13" s="12" t="s">
        <v>12</v>
      </c>
      <c r="D13" s="13">
        <v>2026040329</v>
      </c>
      <c r="E13" s="20">
        <v>78</v>
      </c>
      <c r="F13" s="15">
        <f>VLOOKUP(D13,[1]八楼面试室!$K$3:$N$32,4,0)</f>
        <v>23</v>
      </c>
      <c r="G13" s="20">
        <v>79.8</v>
      </c>
      <c r="H13" s="21">
        <v>78.9</v>
      </c>
    </row>
    <row r="14" ht="40" customHeight="1" spans="1:10">
      <c r="A14" s="10">
        <v>12</v>
      </c>
      <c r="B14" s="11">
        <v>20260204</v>
      </c>
      <c r="C14" s="12" t="s">
        <v>12</v>
      </c>
      <c r="D14" s="13">
        <v>2026040202</v>
      </c>
      <c r="E14" s="20">
        <v>77</v>
      </c>
      <c r="F14" s="15">
        <f>VLOOKUP(D14,[1]八楼面试室!$K$3:$N$32,4,0)</f>
        <v>16</v>
      </c>
      <c r="G14" s="20">
        <v>79.92</v>
      </c>
      <c r="H14" s="21">
        <v>78.46</v>
      </c>
    </row>
    <row r="15" ht="40" customHeight="1" spans="1:10">
      <c r="A15" s="10">
        <v>13</v>
      </c>
      <c r="B15" s="11">
        <v>20260204</v>
      </c>
      <c r="C15" s="12" t="s">
        <v>12</v>
      </c>
      <c r="D15" s="13">
        <v>2026040204</v>
      </c>
      <c r="E15" s="20">
        <v>76</v>
      </c>
      <c r="F15" s="15">
        <f>VLOOKUP(D15,[1]八楼面试室!$K$3:$N$32,4,0)</f>
        <v>24</v>
      </c>
      <c r="G15" s="20">
        <v>76.52</v>
      </c>
      <c r="H15" s="21">
        <v>76.26</v>
      </c>
    </row>
    <row r="16" ht="40" customHeight="1" spans="1:10">
      <c r="A16" s="10">
        <v>14</v>
      </c>
      <c r="B16" s="11">
        <v>20260204</v>
      </c>
      <c r="C16" s="12" t="s">
        <v>12</v>
      </c>
      <c r="D16" s="13">
        <v>2026040319</v>
      </c>
      <c r="E16" s="20">
        <v>75</v>
      </c>
      <c r="F16" s="19" t="s">
        <v>11</v>
      </c>
      <c r="G16" s="20">
        <v>0</v>
      </c>
      <c r="H16" s="21">
        <v>37.5</v>
      </c>
    </row>
    <row r="17" ht="40" customHeight="1" spans="1:8">
      <c r="A17" s="10">
        <v>15</v>
      </c>
      <c r="B17" s="22">
        <v>20260205</v>
      </c>
      <c r="C17" s="12" t="s">
        <v>13</v>
      </c>
      <c r="D17" s="13">
        <v>2026053019</v>
      </c>
      <c r="E17" s="22">
        <v>71</v>
      </c>
      <c r="F17" s="15">
        <f>VLOOKUP(D17,'[1]四楼面试室 '!$K$3:$N$36,4,0)</f>
        <v>15</v>
      </c>
      <c r="G17" s="22">
        <v>82.84</v>
      </c>
      <c r="H17" s="23">
        <v>76.92</v>
      </c>
    </row>
    <row r="18" ht="40" customHeight="1" spans="1:8">
      <c r="A18" s="10">
        <v>16</v>
      </c>
      <c r="B18" s="22">
        <v>20260205</v>
      </c>
      <c r="C18" s="12" t="s">
        <v>13</v>
      </c>
      <c r="D18" s="13">
        <v>2026053008</v>
      </c>
      <c r="E18" s="22">
        <v>68</v>
      </c>
      <c r="F18" s="15">
        <f>VLOOKUP(D18,'[1]四楼面试室 '!$K$3:$N$36,4,0)</f>
        <v>28</v>
      </c>
      <c r="G18" s="22">
        <v>84.36</v>
      </c>
      <c r="H18" s="23">
        <v>76.18</v>
      </c>
    </row>
    <row r="19" ht="40" customHeight="1" spans="1:8">
      <c r="A19" s="10">
        <v>17</v>
      </c>
      <c r="B19" s="22">
        <v>20260205</v>
      </c>
      <c r="C19" s="12" t="s">
        <v>13</v>
      </c>
      <c r="D19" s="13">
        <v>2026053018</v>
      </c>
      <c r="E19" s="22">
        <v>74</v>
      </c>
      <c r="F19" s="15">
        <f>VLOOKUP(D19,'[1]四楼面试室 '!$K$3:$N$36,4,0)</f>
        <v>26</v>
      </c>
      <c r="G19" s="22">
        <v>76.16</v>
      </c>
      <c r="H19" s="23">
        <v>75.08</v>
      </c>
    </row>
    <row r="20" ht="40" customHeight="1" spans="1:8">
      <c r="A20" s="10">
        <v>18</v>
      </c>
      <c r="B20" s="22">
        <v>20260205</v>
      </c>
      <c r="C20" s="12" t="s">
        <v>13</v>
      </c>
      <c r="D20" s="13">
        <v>2026053014</v>
      </c>
      <c r="E20" s="22">
        <v>67</v>
      </c>
      <c r="F20" s="15">
        <f>VLOOKUP(D20,'[1]四楼面试室 '!$K$3:$N$36,4,0)</f>
        <v>4</v>
      </c>
      <c r="G20" s="22">
        <v>79.26</v>
      </c>
      <c r="H20" s="23">
        <v>73.13</v>
      </c>
    </row>
    <row r="21" ht="40" customHeight="1" spans="1:8">
      <c r="A21" s="10">
        <v>19</v>
      </c>
      <c r="B21" s="22">
        <v>20260205</v>
      </c>
      <c r="C21" s="12" t="s">
        <v>13</v>
      </c>
      <c r="D21" s="13">
        <v>2026053012</v>
      </c>
      <c r="E21" s="22">
        <v>69</v>
      </c>
      <c r="F21" s="15">
        <f>VLOOKUP(D21,'[1]四楼面试室 '!$K$3:$N$36,4,0)</f>
        <v>31</v>
      </c>
      <c r="G21" s="22">
        <v>77.08</v>
      </c>
      <c r="H21" s="23">
        <v>73.04</v>
      </c>
    </row>
    <row r="22" ht="40" customHeight="1" spans="1:8">
      <c r="A22" s="10">
        <v>20</v>
      </c>
      <c r="B22" s="22">
        <v>20260205</v>
      </c>
      <c r="C22" s="12" t="s">
        <v>13</v>
      </c>
      <c r="D22" s="13">
        <v>2026053015</v>
      </c>
      <c r="E22" s="22">
        <v>67</v>
      </c>
      <c r="F22" s="15">
        <f>VLOOKUP(D22,'[1]四楼面试室 '!$K$3:$N$36,4,0)</f>
        <v>33</v>
      </c>
      <c r="G22" s="22">
        <v>79.08</v>
      </c>
      <c r="H22" s="23">
        <v>73.04</v>
      </c>
    </row>
    <row r="23" ht="40" customHeight="1" spans="1:8">
      <c r="A23" s="10">
        <v>21</v>
      </c>
      <c r="B23" s="22">
        <v>20260206</v>
      </c>
      <c r="C23" s="12" t="s">
        <v>14</v>
      </c>
      <c r="D23" s="13">
        <v>2026060424</v>
      </c>
      <c r="E23" s="22">
        <v>97</v>
      </c>
      <c r="F23" s="15">
        <f>VLOOKUP(D23,'[1]九楼面试室 '!$K$3:$N$34,4,0)</f>
        <v>24</v>
      </c>
      <c r="G23" s="22">
        <v>83.02</v>
      </c>
      <c r="H23" s="22">
        <v>90.01</v>
      </c>
    </row>
    <row r="24" ht="40" customHeight="1" spans="1:8">
      <c r="A24" s="10">
        <v>22</v>
      </c>
      <c r="B24" s="22">
        <v>20260206</v>
      </c>
      <c r="C24" s="12" t="s">
        <v>14</v>
      </c>
      <c r="D24" s="13">
        <v>2026060428</v>
      </c>
      <c r="E24" s="22">
        <v>97</v>
      </c>
      <c r="F24" s="15">
        <f>VLOOKUP(D24,'[1]九楼面试室 '!$K$3:$N$34,4,0)</f>
        <v>18</v>
      </c>
      <c r="G24" s="22">
        <v>82.6</v>
      </c>
      <c r="H24" s="22">
        <v>89.8</v>
      </c>
    </row>
    <row r="25" ht="40" customHeight="1" spans="1:8">
      <c r="A25" s="10">
        <v>23</v>
      </c>
      <c r="B25" s="22">
        <v>20260206</v>
      </c>
      <c r="C25" s="12" t="s">
        <v>14</v>
      </c>
      <c r="D25" s="13">
        <v>2026060501</v>
      </c>
      <c r="E25" s="22">
        <v>98</v>
      </c>
      <c r="F25" s="15">
        <f>VLOOKUP(D25,'[1]九楼面试室 '!$K$3:$N$34,4,0)</f>
        <v>2</v>
      </c>
      <c r="G25" s="22">
        <v>79.14</v>
      </c>
      <c r="H25" s="22">
        <v>88.57</v>
      </c>
    </row>
    <row r="26" ht="40" customHeight="1" spans="1:8">
      <c r="A26" s="10">
        <v>24</v>
      </c>
      <c r="B26" s="22">
        <v>20260206</v>
      </c>
      <c r="C26" s="12" t="s">
        <v>14</v>
      </c>
      <c r="D26" s="13">
        <v>2026060416</v>
      </c>
      <c r="E26" s="22">
        <v>99</v>
      </c>
      <c r="F26" s="15">
        <f>VLOOKUP(D26,'[1]九楼面试室 '!$K$3:$N$34,4,0)</f>
        <v>30</v>
      </c>
      <c r="G26" s="22">
        <v>78</v>
      </c>
      <c r="H26" s="22">
        <v>88.5</v>
      </c>
    </row>
    <row r="27" ht="40" customHeight="1" spans="1:8">
      <c r="A27" s="10">
        <v>25</v>
      </c>
      <c r="B27" s="22">
        <v>20260209</v>
      </c>
      <c r="C27" s="12" t="s">
        <v>15</v>
      </c>
      <c r="D27" s="13">
        <v>2026090124</v>
      </c>
      <c r="E27" s="14">
        <v>59</v>
      </c>
      <c r="F27" s="15">
        <f>VLOOKUP(D27,[1]八楼面试室!$K$3:$N$32,4,0)</f>
        <v>11</v>
      </c>
      <c r="G27" s="14">
        <v>75.26</v>
      </c>
      <c r="H27" s="16">
        <v>67.13</v>
      </c>
    </row>
    <row r="28" ht="40" customHeight="1" spans="1:8">
      <c r="A28" s="10">
        <v>26</v>
      </c>
      <c r="B28" s="22">
        <v>20260209</v>
      </c>
      <c r="C28" s="12" t="s">
        <v>15</v>
      </c>
      <c r="D28" s="13">
        <v>2026090121</v>
      </c>
      <c r="E28" s="14">
        <v>55</v>
      </c>
      <c r="F28" s="15">
        <f>VLOOKUP(D28,[1]八楼面试室!$K$3:$N$32,4,0)</f>
        <v>18</v>
      </c>
      <c r="G28" s="14">
        <v>77.3</v>
      </c>
      <c r="H28" s="16">
        <v>66.15</v>
      </c>
    </row>
    <row r="29" ht="40" customHeight="1" spans="1:8">
      <c r="A29" s="10">
        <v>27</v>
      </c>
      <c r="B29" s="22">
        <v>20260209</v>
      </c>
      <c r="C29" s="12" t="s">
        <v>15</v>
      </c>
      <c r="D29" s="13">
        <v>2026090119</v>
      </c>
      <c r="E29" s="14">
        <v>50</v>
      </c>
      <c r="F29" s="15">
        <f>VLOOKUP(D29,[1]八楼面试室!$K$3:$N$32,4,0)</f>
        <v>14</v>
      </c>
      <c r="G29" s="14">
        <v>81.22</v>
      </c>
      <c r="H29" s="16">
        <v>65.61</v>
      </c>
    </row>
    <row r="30" ht="40" customHeight="1" spans="1:8">
      <c r="A30" s="10">
        <v>28</v>
      </c>
      <c r="B30" s="22">
        <v>20260209</v>
      </c>
      <c r="C30" s="12" t="s">
        <v>15</v>
      </c>
      <c r="D30" s="13">
        <v>2026090126</v>
      </c>
      <c r="E30" s="14">
        <v>54</v>
      </c>
      <c r="F30" s="15">
        <f>VLOOKUP(D30,[1]八楼面试室!$K$3:$N$32,4,0)</f>
        <v>15</v>
      </c>
      <c r="G30" s="14">
        <v>77.12</v>
      </c>
      <c r="H30" s="16">
        <v>65.56</v>
      </c>
    </row>
    <row r="31" ht="40" customHeight="1" spans="1:8">
      <c r="A31" s="10">
        <v>29</v>
      </c>
      <c r="B31" s="24">
        <v>20260210</v>
      </c>
      <c r="C31" s="12" t="s">
        <v>16</v>
      </c>
      <c r="D31" s="13">
        <v>2026100612</v>
      </c>
      <c r="E31" s="14">
        <v>93</v>
      </c>
      <c r="F31" s="15">
        <f>VLOOKUP(D31,[1]八楼面试室!$K$3:$N$32,4,0)</f>
        <v>25</v>
      </c>
      <c r="G31" s="14">
        <v>82.68</v>
      </c>
      <c r="H31" s="16">
        <v>87.84</v>
      </c>
    </row>
    <row r="32" ht="40" customHeight="1" spans="1:8">
      <c r="A32" s="10">
        <v>30</v>
      </c>
      <c r="B32" s="24">
        <v>20260210</v>
      </c>
      <c r="C32" s="12" t="s">
        <v>16</v>
      </c>
      <c r="D32" s="13">
        <v>2026102902</v>
      </c>
      <c r="E32" s="14">
        <v>85</v>
      </c>
      <c r="F32" s="15">
        <f>VLOOKUP(D32,[1]八楼面试室!$K$3:$N$32,4,0)</f>
        <v>4</v>
      </c>
      <c r="G32" s="14">
        <v>78.22</v>
      </c>
      <c r="H32" s="16">
        <v>81.61</v>
      </c>
    </row>
    <row r="33" ht="40" customHeight="1" spans="1:8">
      <c r="A33" s="10">
        <v>31</v>
      </c>
      <c r="B33" s="24">
        <v>20260210</v>
      </c>
      <c r="C33" s="12" t="s">
        <v>16</v>
      </c>
      <c r="D33" s="13">
        <v>2026100627</v>
      </c>
      <c r="E33" s="14">
        <v>76</v>
      </c>
      <c r="F33" s="15">
        <f>VLOOKUP(D33,[1]八楼面试室!$K$3:$N$32,4,0)</f>
        <v>10</v>
      </c>
      <c r="G33" s="14">
        <v>80.42</v>
      </c>
      <c r="H33" s="16">
        <v>78.21</v>
      </c>
    </row>
    <row r="34" ht="40" customHeight="1" spans="1:8">
      <c r="A34" s="10">
        <v>32</v>
      </c>
      <c r="B34" s="24">
        <v>20260210</v>
      </c>
      <c r="C34" s="12" t="s">
        <v>16</v>
      </c>
      <c r="D34" s="13">
        <v>2026100630</v>
      </c>
      <c r="E34" s="14">
        <v>78</v>
      </c>
      <c r="F34" s="15">
        <f>VLOOKUP(D34,[1]八楼面试室!$K$3:$N$32,4,0)</f>
        <v>17</v>
      </c>
      <c r="G34" s="14">
        <v>77.42</v>
      </c>
      <c r="H34" s="16">
        <v>77.71</v>
      </c>
    </row>
    <row r="35" ht="40" customHeight="1" spans="1:8">
      <c r="A35" s="10">
        <v>33</v>
      </c>
      <c r="B35" s="24">
        <v>20260210</v>
      </c>
      <c r="C35" s="12" t="s">
        <v>16</v>
      </c>
      <c r="D35" s="13">
        <v>2026100610</v>
      </c>
      <c r="E35" s="14">
        <v>77</v>
      </c>
      <c r="F35" s="15">
        <f>VLOOKUP(D35,[1]八楼面试室!$K$3:$N$32,4,0)</f>
        <v>21</v>
      </c>
      <c r="G35" s="14">
        <v>77.8</v>
      </c>
      <c r="H35" s="16">
        <v>77.4</v>
      </c>
    </row>
    <row r="36" ht="40" customHeight="1" spans="1:8">
      <c r="A36" s="10">
        <v>34</v>
      </c>
      <c r="B36" s="24">
        <v>20260210</v>
      </c>
      <c r="C36" s="12" t="s">
        <v>16</v>
      </c>
      <c r="D36" s="13">
        <v>2026100628</v>
      </c>
      <c r="E36" s="14">
        <v>78</v>
      </c>
      <c r="F36" s="15">
        <f>VLOOKUP(D36,[1]八楼面试室!$K$3:$N$32,4,0)</f>
        <v>8</v>
      </c>
      <c r="G36" s="14">
        <v>76.6</v>
      </c>
      <c r="H36" s="16">
        <v>77.3</v>
      </c>
    </row>
    <row r="37" ht="40" customHeight="1" spans="1:8">
      <c r="A37" s="10">
        <v>35</v>
      </c>
      <c r="B37" s="24">
        <v>20260211</v>
      </c>
      <c r="C37" s="12" t="s">
        <v>17</v>
      </c>
      <c r="D37" s="13">
        <v>2026112918</v>
      </c>
      <c r="E37" s="14">
        <v>91</v>
      </c>
      <c r="F37" s="15">
        <f>VLOOKUP(D37,[1]八楼面试室!$K$3:$N$32,4,0)</f>
        <v>6</v>
      </c>
      <c r="G37" s="14">
        <v>77.52</v>
      </c>
      <c r="H37" s="16">
        <v>84.26</v>
      </c>
    </row>
    <row r="38" ht="40" customHeight="1" spans="1:8">
      <c r="A38" s="10">
        <v>36</v>
      </c>
      <c r="B38" s="24">
        <v>20260211</v>
      </c>
      <c r="C38" s="12" t="s">
        <v>17</v>
      </c>
      <c r="D38" s="13">
        <v>2026112913</v>
      </c>
      <c r="E38" s="14">
        <v>85</v>
      </c>
      <c r="F38" s="15">
        <f>VLOOKUP(D38,[1]八楼面试室!$K$3:$N$32,4,0)</f>
        <v>20</v>
      </c>
      <c r="G38" s="14">
        <v>80.6</v>
      </c>
      <c r="H38" s="16">
        <v>82.8</v>
      </c>
    </row>
    <row r="39" ht="40" customHeight="1" spans="1:8">
      <c r="A39" s="10">
        <v>37</v>
      </c>
      <c r="B39" s="24">
        <v>20260211</v>
      </c>
      <c r="C39" s="12" t="s">
        <v>17</v>
      </c>
      <c r="D39" s="13">
        <v>2026112910</v>
      </c>
      <c r="E39" s="14">
        <v>83</v>
      </c>
      <c r="F39" s="15">
        <f>VLOOKUP(D39,[1]八楼面试室!$K$3:$N$32,4,0)</f>
        <v>7</v>
      </c>
      <c r="G39" s="14">
        <v>76.12</v>
      </c>
      <c r="H39" s="16">
        <v>79.56</v>
      </c>
    </row>
    <row r="40" ht="40" customHeight="1" spans="1:8">
      <c r="A40" s="10">
        <v>38</v>
      </c>
      <c r="B40" s="24">
        <v>20260211</v>
      </c>
      <c r="C40" s="12" t="s">
        <v>17</v>
      </c>
      <c r="D40" s="13">
        <v>2026112911</v>
      </c>
      <c r="E40" s="14">
        <v>81</v>
      </c>
      <c r="F40" s="15">
        <f>VLOOKUP(D40,[1]八楼面试室!$K$3:$N$32,4,0)</f>
        <v>3</v>
      </c>
      <c r="G40" s="14">
        <v>78.08</v>
      </c>
      <c r="H40" s="16">
        <v>79.54</v>
      </c>
    </row>
    <row r="41" ht="40" customHeight="1" spans="1:8">
      <c r="A41" s="10">
        <v>39</v>
      </c>
      <c r="B41" s="24">
        <v>20260211</v>
      </c>
      <c r="C41" s="12" t="s">
        <v>17</v>
      </c>
      <c r="D41" s="13">
        <v>2026112914</v>
      </c>
      <c r="E41" s="14">
        <v>88</v>
      </c>
      <c r="F41" s="19" t="s">
        <v>11</v>
      </c>
      <c r="G41" s="14">
        <v>0</v>
      </c>
      <c r="H41" s="16">
        <v>44</v>
      </c>
    </row>
    <row r="42" ht="40" customHeight="1" spans="1:8">
      <c r="A42" s="10">
        <v>40</v>
      </c>
      <c r="B42" s="24">
        <v>20260211</v>
      </c>
      <c r="C42" s="12" t="s">
        <v>17</v>
      </c>
      <c r="D42" s="13">
        <v>2026112912</v>
      </c>
      <c r="E42" s="14">
        <v>81</v>
      </c>
      <c r="F42" s="19" t="s">
        <v>11</v>
      </c>
      <c r="G42" s="14">
        <v>0</v>
      </c>
      <c r="H42" s="16">
        <v>40.5</v>
      </c>
    </row>
    <row r="43" ht="40" customHeight="1" spans="1:8">
      <c r="A43" s="10">
        <v>41</v>
      </c>
      <c r="B43" s="25">
        <v>20260212</v>
      </c>
      <c r="C43" s="12" t="s">
        <v>18</v>
      </c>
      <c r="D43" s="13">
        <v>2026122829</v>
      </c>
      <c r="E43" s="14">
        <v>73</v>
      </c>
      <c r="F43" s="15">
        <f>VLOOKUP(D43,'[1]九楼面试室 '!$K$3:$N$34,4,0)</f>
        <v>22</v>
      </c>
      <c r="G43" s="14">
        <v>83.5</v>
      </c>
      <c r="H43" s="16">
        <v>78.25</v>
      </c>
    </row>
    <row r="44" ht="40" customHeight="1" spans="1:8">
      <c r="A44" s="10">
        <v>42</v>
      </c>
      <c r="B44" s="25">
        <v>20260212</v>
      </c>
      <c r="C44" s="12" t="s">
        <v>18</v>
      </c>
      <c r="D44" s="13">
        <v>2026122830</v>
      </c>
      <c r="E44" s="14">
        <v>72</v>
      </c>
      <c r="F44" s="15">
        <f>VLOOKUP(D44,'[1]九楼面试室 '!$K$3:$N$34,4,0)</f>
        <v>26</v>
      </c>
      <c r="G44" s="14">
        <v>81.5</v>
      </c>
      <c r="H44" s="14">
        <v>76.75</v>
      </c>
    </row>
    <row r="45" ht="40" customHeight="1" spans="1:8">
      <c r="A45" s="10">
        <v>43</v>
      </c>
      <c r="B45" s="25">
        <v>20260213</v>
      </c>
      <c r="C45" s="12" t="s">
        <v>19</v>
      </c>
      <c r="D45" s="12">
        <v>2026131309</v>
      </c>
      <c r="E45" s="14">
        <v>78</v>
      </c>
      <c r="F45" s="15">
        <f>VLOOKUP(D45,'[1]四楼面试室 '!$K$3:$N$36,4,0)</f>
        <v>1</v>
      </c>
      <c r="G45" s="14">
        <v>79.28</v>
      </c>
      <c r="H45" s="14">
        <v>78.64</v>
      </c>
    </row>
    <row r="46" ht="40" customHeight="1" spans="1:8">
      <c r="A46" s="10">
        <v>44</v>
      </c>
      <c r="B46" s="25">
        <v>20260213</v>
      </c>
      <c r="C46" s="12" t="s">
        <v>19</v>
      </c>
      <c r="D46" s="12">
        <v>2026131320</v>
      </c>
      <c r="E46" s="14">
        <v>80</v>
      </c>
      <c r="F46" s="15">
        <f>VLOOKUP(D46,'[1]四楼面试室 '!$K$3:$N$36,4,0)</f>
        <v>24</v>
      </c>
      <c r="G46" s="14">
        <v>76.94</v>
      </c>
      <c r="H46" s="14">
        <v>78.47</v>
      </c>
    </row>
    <row r="47" ht="40" customHeight="1" spans="1:8">
      <c r="A47" s="10">
        <v>45</v>
      </c>
      <c r="B47" s="25">
        <v>20260213</v>
      </c>
      <c r="C47" s="12" t="s">
        <v>19</v>
      </c>
      <c r="D47" s="12">
        <v>2026131310</v>
      </c>
      <c r="E47" s="14">
        <v>78</v>
      </c>
      <c r="F47" s="15">
        <f>VLOOKUP(D47,'[1]四楼面试室 '!$K$3:$N$36,4,0)</f>
        <v>6</v>
      </c>
      <c r="G47" s="14">
        <v>76.4</v>
      </c>
      <c r="H47" s="14">
        <v>77.2</v>
      </c>
    </row>
    <row r="48" ht="40" customHeight="1" spans="1:8">
      <c r="A48" s="10">
        <v>46</v>
      </c>
      <c r="B48" s="25">
        <v>20260213</v>
      </c>
      <c r="C48" s="12" t="s">
        <v>19</v>
      </c>
      <c r="D48" s="12">
        <v>2026131022</v>
      </c>
      <c r="E48" s="14">
        <v>76</v>
      </c>
      <c r="F48" s="15">
        <f>VLOOKUP(D48,'[1]四楼面试室 '!$K$3:$N$36,4,0)</f>
        <v>19</v>
      </c>
      <c r="G48" s="14">
        <v>77.02</v>
      </c>
      <c r="H48" s="14">
        <v>76.51</v>
      </c>
    </row>
    <row r="49" ht="40" customHeight="1" spans="1:8">
      <c r="A49" s="10">
        <v>47</v>
      </c>
      <c r="B49" s="25">
        <v>20260213</v>
      </c>
      <c r="C49" s="12" t="s">
        <v>19</v>
      </c>
      <c r="D49" s="13">
        <v>2026132030</v>
      </c>
      <c r="E49" s="14">
        <v>76</v>
      </c>
      <c r="F49" s="15">
        <f>VLOOKUP(D49,'[1]四楼面试室 '!$K$3:$N$36,4,0)</f>
        <v>23</v>
      </c>
      <c r="G49" s="14">
        <v>76.08</v>
      </c>
      <c r="H49" s="14">
        <v>76.04</v>
      </c>
    </row>
    <row r="50" ht="40" customHeight="1" spans="1:8">
      <c r="A50" s="10">
        <v>48</v>
      </c>
      <c r="B50" s="25">
        <v>20260213</v>
      </c>
      <c r="C50" s="12" t="s">
        <v>19</v>
      </c>
      <c r="D50" s="13">
        <v>2026131704</v>
      </c>
      <c r="E50" s="14">
        <v>71</v>
      </c>
      <c r="F50" s="15">
        <f>VLOOKUP(D50,'[1]四楼面试室 '!$K$3:$N$36,4,0)</f>
        <v>27</v>
      </c>
      <c r="G50" s="14">
        <v>80.68</v>
      </c>
      <c r="H50" s="14">
        <v>75.84</v>
      </c>
    </row>
    <row r="51" ht="40" customHeight="1" spans="1:8">
      <c r="A51" s="10">
        <v>49</v>
      </c>
      <c r="B51" s="25">
        <v>20260213</v>
      </c>
      <c r="C51" s="12" t="s">
        <v>19</v>
      </c>
      <c r="D51" s="13">
        <v>2026130816</v>
      </c>
      <c r="E51" s="14">
        <v>73</v>
      </c>
      <c r="F51" s="15">
        <f>VLOOKUP(D51,'[1]四楼面试室 '!$K$3:$N$36,4,0)</f>
        <v>32</v>
      </c>
      <c r="G51" s="14">
        <v>77.78</v>
      </c>
      <c r="H51" s="14">
        <v>75.39</v>
      </c>
    </row>
    <row r="52" ht="40" customHeight="1" spans="1:8">
      <c r="A52" s="10">
        <v>50</v>
      </c>
      <c r="B52" s="25">
        <v>20260213</v>
      </c>
      <c r="C52" s="12" t="s">
        <v>19</v>
      </c>
      <c r="D52" s="13">
        <v>2026130923</v>
      </c>
      <c r="E52" s="14">
        <v>73</v>
      </c>
      <c r="F52" s="15">
        <f>VLOOKUP(D52,'[1]四楼面试室 '!$K$3:$N$36,4,0)</f>
        <v>14</v>
      </c>
      <c r="G52" s="14">
        <v>77.16</v>
      </c>
      <c r="H52" s="14">
        <v>75.08</v>
      </c>
    </row>
    <row r="53" ht="40" customHeight="1" spans="1:8">
      <c r="A53" s="10">
        <v>51</v>
      </c>
      <c r="B53" s="25">
        <v>20260213</v>
      </c>
      <c r="C53" s="12" t="s">
        <v>19</v>
      </c>
      <c r="D53" s="13">
        <v>2026130814</v>
      </c>
      <c r="E53" s="14">
        <v>71</v>
      </c>
      <c r="F53" s="15">
        <f>VLOOKUP(D53,'[1]四楼面试室 '!$K$3:$N$36,4,0)</f>
        <v>3</v>
      </c>
      <c r="G53" s="14">
        <v>79.1</v>
      </c>
      <c r="H53" s="14">
        <v>75.05</v>
      </c>
    </row>
    <row r="54" ht="40" customHeight="1" spans="1:8">
      <c r="A54" s="10">
        <v>52</v>
      </c>
      <c r="B54" s="25">
        <v>20260213</v>
      </c>
      <c r="C54" s="12" t="s">
        <v>19</v>
      </c>
      <c r="D54" s="13">
        <v>2026131223</v>
      </c>
      <c r="E54" s="14">
        <v>74</v>
      </c>
      <c r="F54" s="15">
        <f>VLOOKUP(D54,'[1]四楼面试室 '!$K$3:$N$36,4,0)</f>
        <v>20</v>
      </c>
      <c r="G54" s="14">
        <v>75.96</v>
      </c>
      <c r="H54" s="14">
        <v>74.98</v>
      </c>
    </row>
    <row r="55" ht="40" customHeight="1" spans="1:8">
      <c r="A55" s="10">
        <v>53</v>
      </c>
      <c r="B55" s="25">
        <v>20260213</v>
      </c>
      <c r="C55" s="12" t="s">
        <v>19</v>
      </c>
      <c r="D55" s="13">
        <v>2026131713</v>
      </c>
      <c r="E55" s="14">
        <v>70</v>
      </c>
      <c r="F55" s="15">
        <f>VLOOKUP(D55,'[1]四楼面试室 '!$K$3:$N$36,4,0)</f>
        <v>12</v>
      </c>
      <c r="G55" s="14">
        <v>79.92</v>
      </c>
      <c r="H55" s="14">
        <v>74.96</v>
      </c>
    </row>
    <row r="56" ht="40" customHeight="1" spans="1:8">
      <c r="A56" s="10">
        <v>54</v>
      </c>
      <c r="B56" s="25">
        <v>20260213</v>
      </c>
      <c r="C56" s="12" t="s">
        <v>19</v>
      </c>
      <c r="D56" s="12">
        <v>2026131303</v>
      </c>
      <c r="E56" s="14">
        <v>73</v>
      </c>
      <c r="F56" s="15">
        <f>VLOOKUP(D56,'[1]四楼面试室 '!$K$3:$N$36,4,0)</f>
        <v>5</v>
      </c>
      <c r="G56" s="14">
        <v>76.74</v>
      </c>
      <c r="H56" s="14">
        <v>74.87</v>
      </c>
    </row>
    <row r="57" ht="40" customHeight="1" spans="1:8">
      <c r="A57" s="10">
        <v>55</v>
      </c>
      <c r="B57" s="25">
        <v>20260213</v>
      </c>
      <c r="C57" s="12" t="s">
        <v>19</v>
      </c>
      <c r="D57" s="13">
        <v>2026131516</v>
      </c>
      <c r="E57" s="14">
        <v>71</v>
      </c>
      <c r="F57" s="15">
        <f>VLOOKUP(D57,'[1]四楼面试室 '!$K$3:$N$36,4,0)</f>
        <v>9</v>
      </c>
      <c r="G57" s="14">
        <v>78.32</v>
      </c>
      <c r="H57" s="14">
        <v>74.66</v>
      </c>
    </row>
    <row r="58" ht="40" customHeight="1" spans="1:8">
      <c r="A58" s="10">
        <v>56</v>
      </c>
      <c r="B58" s="25">
        <v>20260213</v>
      </c>
      <c r="C58" s="12" t="s">
        <v>19</v>
      </c>
      <c r="D58" s="12">
        <v>2026131004</v>
      </c>
      <c r="E58" s="14">
        <v>71</v>
      </c>
      <c r="F58" s="15">
        <f>VLOOKUP(D58,'[1]四楼面试室 '!$K$3:$N$36,4,0)</f>
        <v>11</v>
      </c>
      <c r="G58" s="14">
        <v>77.22</v>
      </c>
      <c r="H58" s="14">
        <v>74.11</v>
      </c>
    </row>
    <row r="59" ht="40" customHeight="1" spans="1:8">
      <c r="A59" s="10">
        <v>57</v>
      </c>
      <c r="B59" s="25">
        <v>20260213</v>
      </c>
      <c r="C59" s="12" t="s">
        <v>19</v>
      </c>
      <c r="D59" s="13">
        <v>2026132102</v>
      </c>
      <c r="E59" s="14">
        <v>73</v>
      </c>
      <c r="F59" s="15">
        <f>VLOOKUP(D59,'[1]四楼面试室 '!$K$3:$N$36,4,0)</f>
        <v>30</v>
      </c>
      <c r="G59" s="14">
        <v>75.16</v>
      </c>
      <c r="H59" s="14">
        <v>74.08</v>
      </c>
    </row>
    <row r="60" ht="40" customHeight="1" spans="1:8">
      <c r="A60" s="10">
        <v>58</v>
      </c>
      <c r="B60" s="25">
        <v>20260213</v>
      </c>
      <c r="C60" s="12" t="s">
        <v>19</v>
      </c>
      <c r="D60" s="12">
        <v>2026131002</v>
      </c>
      <c r="E60" s="14">
        <v>70</v>
      </c>
      <c r="F60" s="15">
        <f>VLOOKUP(D60,'[1]四楼面试室 '!$K$3:$N$36,4,0)</f>
        <v>22</v>
      </c>
      <c r="G60" s="14">
        <v>77.98</v>
      </c>
      <c r="H60" s="14">
        <v>73.99</v>
      </c>
    </row>
    <row r="61" ht="40" customHeight="1" spans="1:8">
      <c r="A61" s="10">
        <v>59</v>
      </c>
      <c r="B61" s="25">
        <v>20260213</v>
      </c>
      <c r="C61" s="12" t="s">
        <v>19</v>
      </c>
      <c r="D61" s="13">
        <v>2026131829</v>
      </c>
      <c r="E61" s="14">
        <v>74</v>
      </c>
      <c r="F61" s="15">
        <f>VLOOKUP(D61,'[1]四楼面试室 '!$K$3:$N$36,4,0)</f>
        <v>2</v>
      </c>
      <c r="G61" s="14">
        <v>73.9</v>
      </c>
      <c r="H61" s="14">
        <v>73.95</v>
      </c>
    </row>
    <row r="62" ht="40" customHeight="1" spans="1:8">
      <c r="A62" s="10">
        <v>60</v>
      </c>
      <c r="B62" s="25">
        <v>20260213</v>
      </c>
      <c r="C62" s="12" t="s">
        <v>19</v>
      </c>
      <c r="D62" s="13">
        <v>2026131401</v>
      </c>
      <c r="E62" s="14">
        <v>70</v>
      </c>
      <c r="F62" s="15">
        <f>VLOOKUP(D62,'[1]四楼面试室 '!$K$3:$N$36,4,0)</f>
        <v>29</v>
      </c>
      <c r="G62" s="14">
        <v>77.46</v>
      </c>
      <c r="H62" s="14">
        <v>73.73</v>
      </c>
    </row>
    <row r="63" ht="40" customHeight="1" spans="1:8">
      <c r="A63" s="10">
        <v>61</v>
      </c>
      <c r="B63" s="25">
        <v>20260213</v>
      </c>
      <c r="C63" s="12" t="s">
        <v>19</v>
      </c>
      <c r="D63" s="12">
        <v>2026131005</v>
      </c>
      <c r="E63" s="14">
        <v>71</v>
      </c>
      <c r="F63" s="15">
        <f>VLOOKUP(D63,'[1]四楼面试室 '!$K$3:$N$36,4,0)</f>
        <v>25</v>
      </c>
      <c r="G63" s="14">
        <v>76.4</v>
      </c>
      <c r="H63" s="14">
        <v>73.7</v>
      </c>
    </row>
    <row r="64" ht="40" customHeight="1" spans="1:8">
      <c r="A64" s="10">
        <v>62</v>
      </c>
      <c r="B64" s="25">
        <v>20260213</v>
      </c>
      <c r="C64" s="12" t="s">
        <v>19</v>
      </c>
      <c r="D64" s="12">
        <v>2026131016</v>
      </c>
      <c r="E64" s="14">
        <v>72</v>
      </c>
      <c r="F64" s="15">
        <f>VLOOKUP(D64,'[1]四楼面试室 '!$K$3:$N$36,4,0)</f>
        <v>8</v>
      </c>
      <c r="G64" s="14">
        <v>75.1</v>
      </c>
      <c r="H64" s="14">
        <v>73.55</v>
      </c>
    </row>
    <row r="65" ht="40" customHeight="1" spans="1:8">
      <c r="A65" s="10">
        <v>63</v>
      </c>
      <c r="B65" s="25">
        <v>20260213</v>
      </c>
      <c r="C65" s="12" t="s">
        <v>19</v>
      </c>
      <c r="D65" s="13">
        <v>2026131211</v>
      </c>
      <c r="E65" s="14">
        <v>71</v>
      </c>
      <c r="F65" s="15">
        <f>VLOOKUP(D65,'[1]四楼面试室 '!$K$3:$N$36,4,0)</f>
        <v>16</v>
      </c>
      <c r="G65" s="14">
        <v>75.48</v>
      </c>
      <c r="H65" s="14">
        <v>73.24</v>
      </c>
    </row>
    <row r="66" ht="40" customHeight="1" spans="1:8">
      <c r="A66" s="10">
        <v>64</v>
      </c>
      <c r="B66" s="25">
        <v>20260213</v>
      </c>
      <c r="C66" s="12" t="s">
        <v>19</v>
      </c>
      <c r="D66" s="13">
        <v>2026131701</v>
      </c>
      <c r="E66" s="14">
        <v>72</v>
      </c>
      <c r="F66" s="15">
        <f>VLOOKUP(D66,'[1]四楼面试室 '!$K$3:$N$36,4,0)</f>
        <v>17</v>
      </c>
      <c r="G66" s="14">
        <v>74.46</v>
      </c>
      <c r="H66" s="14">
        <v>73.23</v>
      </c>
    </row>
    <row r="67" ht="40" customHeight="1" spans="1:8">
      <c r="A67" s="10">
        <v>65</v>
      </c>
      <c r="B67" s="25">
        <v>20260213</v>
      </c>
      <c r="C67" s="12" t="s">
        <v>19</v>
      </c>
      <c r="D67" s="13">
        <v>2026131419</v>
      </c>
      <c r="E67" s="14">
        <v>70</v>
      </c>
      <c r="F67" s="15">
        <f>VLOOKUP(D67,'[1]四楼面试室 '!$K$3:$N$36,4,0)</f>
        <v>21</v>
      </c>
      <c r="G67" s="14">
        <v>76.2</v>
      </c>
      <c r="H67" s="14">
        <v>73.1</v>
      </c>
    </row>
    <row r="68" ht="40" customHeight="1" spans="1:8">
      <c r="A68" s="10">
        <v>66</v>
      </c>
      <c r="B68" s="25">
        <v>20260213</v>
      </c>
      <c r="C68" s="12" t="s">
        <v>19</v>
      </c>
      <c r="D68" s="13">
        <v>2026131512</v>
      </c>
      <c r="E68" s="14">
        <v>70</v>
      </c>
      <c r="F68" s="15">
        <f>VLOOKUP(D68,'[1]四楼面试室 '!$K$3:$N$36,4,0)</f>
        <v>10</v>
      </c>
      <c r="G68" s="14">
        <v>75.78</v>
      </c>
      <c r="H68" s="14">
        <v>72.89</v>
      </c>
    </row>
    <row r="69" ht="40" customHeight="1" spans="1:8">
      <c r="A69" s="10">
        <v>67</v>
      </c>
      <c r="B69" s="25">
        <v>20260213</v>
      </c>
      <c r="C69" s="12" t="s">
        <v>19</v>
      </c>
      <c r="D69" s="13">
        <v>2026132118</v>
      </c>
      <c r="E69" s="14">
        <v>70</v>
      </c>
      <c r="F69" s="15">
        <f>VLOOKUP(D69,'[1]四楼面试室 '!$K$3:$N$36,4,0)</f>
        <v>18</v>
      </c>
      <c r="G69" s="14">
        <v>75.18</v>
      </c>
      <c r="H69" s="14">
        <v>72.59</v>
      </c>
    </row>
    <row r="70" ht="40" customHeight="1" spans="1:8">
      <c r="A70" s="10">
        <v>68</v>
      </c>
      <c r="B70" s="25">
        <v>20260213</v>
      </c>
      <c r="C70" s="12" t="s">
        <v>19</v>
      </c>
      <c r="D70" s="13">
        <v>2026131801</v>
      </c>
      <c r="E70" s="14">
        <v>72</v>
      </c>
      <c r="F70" s="15">
        <f>VLOOKUP(D70,'[1]四楼面试室 '!$K$3:$N$36,4,0)</f>
        <v>13</v>
      </c>
      <c r="G70" s="14">
        <v>72.76</v>
      </c>
      <c r="H70" s="14">
        <v>72.38</v>
      </c>
    </row>
    <row r="71" ht="40" customHeight="1" spans="1:8">
      <c r="A71" s="10">
        <v>69</v>
      </c>
      <c r="B71" s="25">
        <v>20260213</v>
      </c>
      <c r="C71" s="12" t="s">
        <v>19</v>
      </c>
      <c r="D71" s="13">
        <v>2026130928</v>
      </c>
      <c r="E71" s="14">
        <v>70</v>
      </c>
      <c r="F71" s="15">
        <f>VLOOKUP(D71,'[1]四楼面试室 '!$K$3:$N$36,4,0)</f>
        <v>7</v>
      </c>
      <c r="G71" s="14">
        <v>73.68</v>
      </c>
      <c r="H71" s="14">
        <v>71.84</v>
      </c>
    </row>
    <row r="72" ht="40" customHeight="1" spans="1:8">
      <c r="A72" s="10">
        <v>70</v>
      </c>
      <c r="B72" s="25">
        <v>20260213</v>
      </c>
      <c r="C72" s="12" t="s">
        <v>19</v>
      </c>
      <c r="D72" s="13">
        <v>2026131529</v>
      </c>
      <c r="E72" s="14">
        <v>70</v>
      </c>
      <c r="F72" s="19" t="s">
        <v>11</v>
      </c>
      <c r="G72" s="14">
        <v>0</v>
      </c>
      <c r="H72" s="14">
        <v>35</v>
      </c>
    </row>
    <row r="73" ht="40" customHeight="1" spans="1:8">
      <c r="A73" s="10">
        <v>71</v>
      </c>
      <c r="B73" s="12">
        <v>20260214</v>
      </c>
      <c r="C73" s="12" t="s">
        <v>20</v>
      </c>
      <c r="D73" s="13">
        <v>2026142306</v>
      </c>
      <c r="E73" s="14">
        <v>80</v>
      </c>
      <c r="F73" s="15">
        <f>VLOOKUP(D73,'[1]九楼面试室 '!$K$3:$N$34,4,0)</f>
        <v>14</v>
      </c>
      <c r="G73" s="14">
        <v>82.4</v>
      </c>
      <c r="H73" s="14">
        <v>81.2</v>
      </c>
    </row>
    <row r="74" ht="40" customHeight="1" spans="1:8">
      <c r="A74" s="10">
        <v>72</v>
      </c>
      <c r="B74" s="12">
        <v>20260214</v>
      </c>
      <c r="C74" s="12" t="s">
        <v>20</v>
      </c>
      <c r="D74" s="13">
        <v>2026142219</v>
      </c>
      <c r="E74" s="14">
        <v>82</v>
      </c>
      <c r="F74" s="15">
        <f>VLOOKUP(D74,'[1]九楼面试室 '!$K$3:$N$34,4,0)</f>
        <v>8</v>
      </c>
      <c r="G74" s="14">
        <v>76.18</v>
      </c>
      <c r="H74" s="14">
        <v>79.09</v>
      </c>
    </row>
    <row r="75" ht="40" customHeight="1" spans="1:8">
      <c r="A75" s="10">
        <v>73</v>
      </c>
      <c r="B75" s="12">
        <v>20260214</v>
      </c>
      <c r="C75" s="12" t="s">
        <v>20</v>
      </c>
      <c r="D75" s="13">
        <v>2026142224</v>
      </c>
      <c r="E75" s="14">
        <v>73</v>
      </c>
      <c r="F75" s="15">
        <f>VLOOKUP(D75,'[1]九楼面试室 '!$K$3:$N$34,4,0)</f>
        <v>12</v>
      </c>
      <c r="G75" s="14">
        <v>81</v>
      </c>
      <c r="H75" s="14">
        <v>77</v>
      </c>
    </row>
    <row r="76" ht="40" customHeight="1" spans="1:8">
      <c r="A76" s="10">
        <v>74</v>
      </c>
      <c r="B76" s="12">
        <v>20260214</v>
      </c>
      <c r="C76" s="12" t="s">
        <v>20</v>
      </c>
      <c r="D76" s="13">
        <v>2026142602</v>
      </c>
      <c r="E76" s="14">
        <v>76</v>
      </c>
      <c r="F76" s="15">
        <f>VLOOKUP(D76,'[1]九楼面试室 '!$K$3:$N$34,4,0)</f>
        <v>15</v>
      </c>
      <c r="G76" s="14">
        <v>77.74</v>
      </c>
      <c r="H76" s="14">
        <v>76.87</v>
      </c>
    </row>
    <row r="77" ht="40" customHeight="1" spans="1:8">
      <c r="A77" s="10">
        <v>75</v>
      </c>
      <c r="B77" s="12">
        <v>20260214</v>
      </c>
      <c r="C77" s="12" t="s">
        <v>20</v>
      </c>
      <c r="D77" s="13">
        <v>2026142209</v>
      </c>
      <c r="E77" s="14">
        <v>70</v>
      </c>
      <c r="F77" s="15">
        <f>VLOOKUP(D77,'[1]九楼面试室 '!$K$3:$N$34,4,0)</f>
        <v>4</v>
      </c>
      <c r="G77" s="14">
        <v>82.64</v>
      </c>
      <c r="H77" s="14">
        <v>76.32</v>
      </c>
    </row>
    <row r="78" ht="40" customHeight="1" spans="1:8">
      <c r="A78" s="10">
        <v>76</v>
      </c>
      <c r="B78" s="12">
        <v>20260214</v>
      </c>
      <c r="C78" s="12" t="s">
        <v>20</v>
      </c>
      <c r="D78" s="13">
        <v>2026142313</v>
      </c>
      <c r="E78" s="14">
        <v>73</v>
      </c>
      <c r="F78" s="15">
        <f>VLOOKUP(D78,'[1]九楼面试室 '!$K$3:$N$34,4,0)</f>
        <v>19</v>
      </c>
      <c r="G78" s="14">
        <v>79.5</v>
      </c>
      <c r="H78" s="14">
        <v>76.25</v>
      </c>
    </row>
    <row r="79" ht="40" customHeight="1" spans="1:8">
      <c r="A79" s="10">
        <v>77</v>
      </c>
      <c r="B79" s="12">
        <v>20260214</v>
      </c>
      <c r="C79" s="12" t="s">
        <v>20</v>
      </c>
      <c r="D79" s="13">
        <v>2026142412</v>
      </c>
      <c r="E79" s="14">
        <v>70</v>
      </c>
      <c r="F79" s="15">
        <f>VLOOKUP(D79,'[1]九楼面试室 '!$K$3:$N$34,4,0)</f>
        <v>31</v>
      </c>
      <c r="G79" s="14">
        <v>82.48</v>
      </c>
      <c r="H79" s="14">
        <v>76.24</v>
      </c>
    </row>
    <row r="80" ht="40" customHeight="1" spans="1:8">
      <c r="A80" s="10">
        <v>78</v>
      </c>
      <c r="B80" s="12">
        <v>20260214</v>
      </c>
      <c r="C80" s="12" t="s">
        <v>20</v>
      </c>
      <c r="D80" s="13">
        <v>2026142312</v>
      </c>
      <c r="E80" s="14">
        <v>69</v>
      </c>
      <c r="F80" s="15">
        <f>VLOOKUP(D80,'[1]九楼面试室 '!$K$3:$N$34,4,0)</f>
        <v>5</v>
      </c>
      <c r="G80" s="14">
        <v>83.04</v>
      </c>
      <c r="H80" s="14">
        <v>76.02</v>
      </c>
    </row>
    <row r="81" ht="40" customHeight="1" spans="1:8">
      <c r="A81" s="10">
        <v>79</v>
      </c>
      <c r="B81" s="12">
        <v>20260214</v>
      </c>
      <c r="C81" s="12" t="s">
        <v>20</v>
      </c>
      <c r="D81" s="13">
        <v>2026142414</v>
      </c>
      <c r="E81" s="14">
        <v>70</v>
      </c>
      <c r="F81" s="15">
        <f>VLOOKUP(D81,'[1]九楼面试室 '!$K$3:$N$34,4,0)</f>
        <v>28</v>
      </c>
      <c r="G81" s="14">
        <v>81.28</v>
      </c>
      <c r="H81" s="14">
        <v>75.64</v>
      </c>
    </row>
    <row r="82" ht="40" customHeight="1" spans="1:8">
      <c r="A82" s="10">
        <v>80</v>
      </c>
      <c r="B82" s="12">
        <v>20260214</v>
      </c>
      <c r="C82" s="12" t="s">
        <v>20</v>
      </c>
      <c r="D82" s="13">
        <v>2026142804</v>
      </c>
      <c r="E82" s="14">
        <v>70</v>
      </c>
      <c r="F82" s="15">
        <f>VLOOKUP(D82,'[1]九楼面试室 '!$K$3:$N$34,4,0)</f>
        <v>13</v>
      </c>
      <c r="G82" s="14">
        <v>80.76</v>
      </c>
      <c r="H82" s="14">
        <v>75.38</v>
      </c>
    </row>
    <row r="83" ht="40" customHeight="1" spans="1:8">
      <c r="A83" s="10">
        <v>81</v>
      </c>
      <c r="B83" s="12">
        <v>20260214</v>
      </c>
      <c r="C83" s="12" t="s">
        <v>20</v>
      </c>
      <c r="D83" s="13">
        <v>2026142408</v>
      </c>
      <c r="E83" s="14">
        <v>73</v>
      </c>
      <c r="F83" s="15">
        <f>VLOOKUP(D83,'[1]九楼面试室 '!$K$3:$N$34,4,0)</f>
        <v>23</v>
      </c>
      <c r="G83" s="14">
        <v>76.84</v>
      </c>
      <c r="H83" s="14">
        <v>74.92</v>
      </c>
    </row>
    <row r="84" ht="40" customHeight="1" spans="1:8">
      <c r="A84" s="10">
        <v>82</v>
      </c>
      <c r="B84" s="12">
        <v>20260214</v>
      </c>
      <c r="C84" s="12" t="s">
        <v>20</v>
      </c>
      <c r="D84" s="13">
        <v>2026142512</v>
      </c>
      <c r="E84" s="14">
        <v>65</v>
      </c>
      <c r="F84" s="15">
        <f>VLOOKUP(D84,'[1]九楼面试室 '!$K$3:$N$34,4,0)</f>
        <v>10</v>
      </c>
      <c r="G84" s="14">
        <v>84.62</v>
      </c>
      <c r="H84" s="14">
        <v>74.81</v>
      </c>
    </row>
    <row r="85" ht="40" customHeight="1" spans="1:8">
      <c r="A85" s="10">
        <v>83</v>
      </c>
      <c r="B85" s="12">
        <v>20260214</v>
      </c>
      <c r="C85" s="12" t="s">
        <v>20</v>
      </c>
      <c r="D85" s="13">
        <v>2026142501</v>
      </c>
      <c r="E85" s="14">
        <v>76</v>
      </c>
      <c r="F85" s="15">
        <f>VLOOKUP(D85,'[1]九楼面试室 '!$K$3:$N$34,4,0)</f>
        <v>9</v>
      </c>
      <c r="G85" s="14">
        <v>73.42</v>
      </c>
      <c r="H85" s="14">
        <v>74.71</v>
      </c>
    </row>
    <row r="86" ht="40" customHeight="1" spans="1:8">
      <c r="A86" s="10">
        <v>84</v>
      </c>
      <c r="B86" s="12">
        <v>20260214</v>
      </c>
      <c r="C86" s="12" t="s">
        <v>20</v>
      </c>
      <c r="D86" s="13">
        <v>2026142420</v>
      </c>
      <c r="E86" s="14">
        <v>69</v>
      </c>
      <c r="F86" s="15">
        <f>VLOOKUP(D86,'[1]九楼面试室 '!$K$3:$N$34,4,0)</f>
        <v>11</v>
      </c>
      <c r="G86" s="14">
        <v>80.32</v>
      </c>
      <c r="H86" s="14">
        <v>74.66</v>
      </c>
    </row>
    <row r="87" ht="40" customHeight="1" spans="1:8">
      <c r="A87" s="10">
        <v>85</v>
      </c>
      <c r="B87" s="12">
        <v>20260214</v>
      </c>
      <c r="C87" s="12" t="s">
        <v>20</v>
      </c>
      <c r="D87" s="13">
        <v>2026142308</v>
      </c>
      <c r="E87" s="14">
        <v>72</v>
      </c>
      <c r="F87" s="15">
        <f>VLOOKUP(D87,'[1]九楼面试室 '!$K$3:$N$34,4,0)</f>
        <v>21</v>
      </c>
      <c r="G87" s="14">
        <v>76.88</v>
      </c>
      <c r="H87" s="14">
        <v>74.44</v>
      </c>
    </row>
    <row r="88" ht="40" customHeight="1" spans="1:8">
      <c r="A88" s="10">
        <v>86</v>
      </c>
      <c r="B88" s="12">
        <v>20260214</v>
      </c>
      <c r="C88" s="12" t="s">
        <v>20</v>
      </c>
      <c r="D88" s="13">
        <v>2026142421</v>
      </c>
      <c r="E88" s="14">
        <v>69</v>
      </c>
      <c r="F88" s="15">
        <f>VLOOKUP(D88,'[1]九楼面试室 '!$K$3:$N$34,4,0)</f>
        <v>25</v>
      </c>
      <c r="G88" s="14">
        <v>79.72</v>
      </c>
      <c r="H88" s="14">
        <v>74.36</v>
      </c>
    </row>
    <row r="89" ht="40" customHeight="1" spans="1:8">
      <c r="A89" s="10">
        <v>87</v>
      </c>
      <c r="B89" s="12">
        <v>20260214</v>
      </c>
      <c r="C89" s="12" t="s">
        <v>20</v>
      </c>
      <c r="D89" s="13">
        <v>2026142415</v>
      </c>
      <c r="E89" s="14">
        <v>68</v>
      </c>
      <c r="F89" s="15">
        <f>VLOOKUP(D89,'[1]九楼面试室 '!$K$3:$N$34,4,0)</f>
        <v>27</v>
      </c>
      <c r="G89" s="14">
        <v>80.64</v>
      </c>
      <c r="H89" s="14">
        <v>74.32</v>
      </c>
    </row>
    <row r="90" ht="40" customHeight="1" spans="1:8">
      <c r="A90" s="10">
        <v>88</v>
      </c>
      <c r="B90" s="12">
        <v>20260214</v>
      </c>
      <c r="C90" s="12" t="s">
        <v>20</v>
      </c>
      <c r="D90" s="13">
        <v>2026142208</v>
      </c>
      <c r="E90" s="14">
        <v>69</v>
      </c>
      <c r="F90" s="15">
        <f>VLOOKUP(D90,'[1]九楼面试室 '!$K$3:$N$34,4,0)</f>
        <v>29</v>
      </c>
      <c r="G90" s="14">
        <v>78.78</v>
      </c>
      <c r="H90" s="14">
        <v>73.89</v>
      </c>
    </row>
    <row r="91" ht="40" customHeight="1" spans="1:8">
      <c r="A91" s="10">
        <v>89</v>
      </c>
      <c r="B91" s="12">
        <v>20260214</v>
      </c>
      <c r="C91" s="12" t="s">
        <v>20</v>
      </c>
      <c r="D91" s="13">
        <v>2026142225</v>
      </c>
      <c r="E91" s="14">
        <v>65</v>
      </c>
      <c r="F91" s="15">
        <f>VLOOKUP(D91,'[1]九楼面试室 '!$K$3:$N$34,4,0)</f>
        <v>16</v>
      </c>
      <c r="G91" s="14">
        <v>82.34</v>
      </c>
      <c r="H91" s="14">
        <v>73.67</v>
      </c>
    </row>
    <row r="92" ht="40" customHeight="1" spans="1:8">
      <c r="A92" s="10">
        <v>90</v>
      </c>
      <c r="B92" s="12">
        <v>20260214</v>
      </c>
      <c r="C92" s="12" t="s">
        <v>20</v>
      </c>
      <c r="D92" s="13">
        <v>2026142301</v>
      </c>
      <c r="E92" s="14">
        <v>69</v>
      </c>
      <c r="F92" s="15">
        <f>VLOOKUP(D92,'[1]九楼面试室 '!$K$3:$N$34,4,0)</f>
        <v>7</v>
      </c>
      <c r="G92" s="14">
        <v>78.32</v>
      </c>
      <c r="H92" s="14">
        <v>73.66</v>
      </c>
    </row>
    <row r="93" ht="40" customHeight="1" spans="1:8">
      <c r="A93" s="10">
        <v>91</v>
      </c>
      <c r="B93" s="12">
        <v>20260214</v>
      </c>
      <c r="C93" s="12" t="s">
        <v>20</v>
      </c>
      <c r="D93" s="13">
        <v>2026142521</v>
      </c>
      <c r="E93" s="14">
        <v>65</v>
      </c>
      <c r="F93" s="15">
        <f>VLOOKUP(D93,'[1]九楼面试室 '!$K$3:$N$34,4,0)</f>
        <v>3</v>
      </c>
      <c r="G93" s="14">
        <v>79.46</v>
      </c>
      <c r="H93" s="14">
        <v>72.23</v>
      </c>
    </row>
    <row r="94" ht="40" customHeight="1" spans="1:8">
      <c r="A94" s="10">
        <v>92</v>
      </c>
      <c r="B94" s="12">
        <v>20260214</v>
      </c>
      <c r="C94" s="12" t="s">
        <v>20</v>
      </c>
      <c r="D94" s="13">
        <v>2026142212</v>
      </c>
      <c r="E94" s="14">
        <v>65</v>
      </c>
      <c r="F94" s="15">
        <f>VLOOKUP(D94,'[1]九楼面试室 '!$K$3:$N$34,4,0)</f>
        <v>17</v>
      </c>
      <c r="G94" s="14">
        <v>78.46</v>
      </c>
      <c r="H94" s="14">
        <v>71.73</v>
      </c>
    </row>
    <row r="95" ht="40" customHeight="1" spans="1:8">
      <c r="A95" s="10">
        <v>93</v>
      </c>
      <c r="B95" s="12">
        <v>20260214</v>
      </c>
      <c r="C95" s="12" t="s">
        <v>20</v>
      </c>
      <c r="D95" s="13">
        <v>2026142518</v>
      </c>
      <c r="E95" s="14">
        <v>67</v>
      </c>
      <c r="F95" s="15">
        <f>VLOOKUP(D95,'[1]九楼面试室 '!$K$3:$N$34,4,0)</f>
        <v>1</v>
      </c>
      <c r="G95" s="14">
        <v>76.32</v>
      </c>
      <c r="H95" s="14">
        <v>71.66</v>
      </c>
    </row>
    <row r="96" ht="40" customHeight="1" spans="1:8">
      <c r="A96" s="10">
        <v>94</v>
      </c>
      <c r="B96" s="12">
        <v>20260214</v>
      </c>
      <c r="C96" s="12" t="s">
        <v>20</v>
      </c>
      <c r="D96" s="13">
        <v>2026142608</v>
      </c>
      <c r="E96" s="14">
        <v>67</v>
      </c>
      <c r="F96" s="15">
        <f>VLOOKUP(D96,'[1]九楼面试室 '!$K$3:$N$34,4,0)</f>
        <v>20</v>
      </c>
      <c r="G96" s="14">
        <v>73.02</v>
      </c>
      <c r="H96" s="14">
        <v>70.01</v>
      </c>
    </row>
    <row r="97" ht="40" customHeight="1" spans="1:8">
      <c r="A97" s="10">
        <v>95</v>
      </c>
      <c r="B97" s="12">
        <v>20260214</v>
      </c>
      <c r="C97" s="12" t="s">
        <v>20</v>
      </c>
      <c r="D97" s="13">
        <v>2026142507</v>
      </c>
      <c r="E97" s="14">
        <v>65</v>
      </c>
      <c r="F97" s="15">
        <f>VLOOKUP(D97,'[1]九楼面试室 '!$K$3:$N$34,4,0)</f>
        <v>6</v>
      </c>
      <c r="G97" s="14">
        <v>74.34</v>
      </c>
      <c r="H97" s="14">
        <v>69.67</v>
      </c>
    </row>
    <row r="98" ht="40" customHeight="1" spans="1:8">
      <c r="A98" s="10">
        <v>96</v>
      </c>
      <c r="B98" s="12">
        <v>20260214</v>
      </c>
      <c r="C98" s="12" t="s">
        <v>20</v>
      </c>
      <c r="D98" s="13">
        <v>2026142705</v>
      </c>
      <c r="E98" s="14">
        <v>72</v>
      </c>
      <c r="F98" s="19" t="s">
        <v>11</v>
      </c>
      <c r="G98" s="14">
        <v>0</v>
      </c>
      <c r="H98" s="14">
        <v>36</v>
      </c>
    </row>
  </sheetData>
  <autoFilter xmlns:etc="http://www.wps.cn/officeDocument/2017/etCustomData" ref="A1:H98" etc:filterBottomFollowUsedRange="0">
    <extLst/>
  </autoFilter>
  <mergeCells count="1">
    <mergeCell ref="A1:H1"/>
  </mergeCells>
  <printOptions horizontalCentered="1"/>
  <pageMargins left="0.314583333333333" right="0.314583333333333" top="0.904861111111111" bottom="0.314583333333333" header="0.5" footer="0.0784722222222222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雅拉神山</cp:lastModifiedBy>
  <dcterms:created xsi:type="dcterms:W3CDTF">2023-06-27T00:34:00Z</dcterms:created>
  <dcterms:modified xsi:type="dcterms:W3CDTF">2026-09-20T00:53:53Z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582852CBE5844D70B42A1BF4FDD5CED1_11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