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tabRatio="962" activeTab="2"/>
  </bookViews>
  <sheets>
    <sheet name="临床医学" sheetId="7" r:id="rId1"/>
    <sheet name="软件工程" sheetId="11" r:id="rId2"/>
    <sheet name="预防医学" sheetId="34" r:id="rId3"/>
    <sheet name="法学" sheetId="35" r:id="rId4"/>
    <sheet name="医学检验技术" sheetId="12" r:id="rId5"/>
    <sheet name="男护" sheetId="13" r:id="rId6"/>
    <sheet name="女护" sheetId="18" r:id="rId7"/>
    <sheet name="药学" sheetId="31" r:id="rId8"/>
    <sheet name="应用心理学（硕士）" sheetId="32" r:id="rId9"/>
    <sheet name="应用心理学（本科）" sheetId="33" r:id="rId10"/>
  </sheets>
  <definedNames>
    <definedName name="_xlnm._FilterDatabase" localSheetId="0" hidden="1">临床医学!$A$1:$F$21</definedName>
    <definedName name="_xlnm._FilterDatabase" localSheetId="6" hidden="1">女护!$A$1:$E$24</definedName>
    <definedName name="_xlnm.Print_Titles" localSheetId="0">临床医学!$1:$2</definedName>
    <definedName name="_xlnm._FilterDatabase" localSheetId="1" hidden="1">软件工程!$A$1:$E$5</definedName>
    <definedName name="_xlnm.Print_Titles" localSheetId="1">软件工程!$1:$2</definedName>
    <definedName name="_xlnm._FilterDatabase" localSheetId="4" hidden="1">医学检验技术!$A$1:$E$6</definedName>
    <definedName name="_xlnm.Print_Titles" localSheetId="4">医学检验技术!$1:$2</definedName>
    <definedName name="_xlnm._FilterDatabase" localSheetId="5" hidden="1">男护!$A$1:$E$22</definedName>
    <definedName name="_xlnm.Print_Titles" localSheetId="5">男护!$1:$2</definedName>
    <definedName name="_xlnm.Print_Titles" localSheetId="6">女护!$1:$2</definedName>
    <definedName name="_xlnm.Print_Titles" localSheetId="9">'应用心理学（本科）'!$1:$2</definedName>
    <definedName name="_xlnm.Print_Titles" localSheetId="7">药学!$1:$2</definedName>
    <definedName name="_xlnm.Print_Titles" localSheetId="8">'应用心理学（硕士）'!$1:$2</definedName>
    <definedName name="_xlnm._FilterDatabase" localSheetId="2" hidden="1">预防医学!$A$1:$E$5</definedName>
    <definedName name="_xlnm.Print_Titles" localSheetId="2">预防医学!$1:$2</definedName>
    <definedName name="_xlnm._FilterDatabase" localSheetId="3" hidden="1">法学!$A$1:$E$5</definedName>
    <definedName name="_xlnm.Print_Titles" localSheetId="3">法学!$1:$2</definedName>
  </definedNames>
  <calcPr calcId="144525"/>
</workbook>
</file>

<file path=xl/sharedStrings.xml><?xml version="1.0" encoding="utf-8"?>
<sst xmlns="http://schemas.openxmlformats.org/spreadsheetml/2006/main" count="372" uniqueCount="107">
  <si>
    <t xml:space="preserve">芜湖市四院2023年编外招聘 成绩汇总（临床医学专业/精神医学专业）                                                                                  </t>
  </si>
  <si>
    <t>序号</t>
  </si>
  <si>
    <t xml:space="preserve"> 报考岗位
代码</t>
  </si>
  <si>
    <t>考场号</t>
  </si>
  <si>
    <t>座位号</t>
  </si>
  <si>
    <t>准考证号</t>
  </si>
  <si>
    <t>笔试成绩</t>
  </si>
  <si>
    <t>抽签号</t>
  </si>
  <si>
    <t>面试成绩</t>
  </si>
  <si>
    <t>总成绩</t>
  </si>
  <si>
    <r>
      <rPr>
        <sz val="11"/>
        <color rgb="FF000000"/>
        <rFont val="宋体"/>
        <charset val="134"/>
      </rPr>
      <t>第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考场</t>
    </r>
  </si>
  <si>
    <t>30</t>
  </si>
  <si>
    <t>65</t>
  </si>
  <si>
    <t>12</t>
  </si>
  <si>
    <t>69</t>
  </si>
  <si>
    <t>09</t>
  </si>
  <si>
    <t>61</t>
  </si>
  <si>
    <t>26</t>
  </si>
  <si>
    <t>10</t>
  </si>
  <si>
    <t>64</t>
  </si>
  <si>
    <t>28</t>
  </si>
  <si>
    <t>55</t>
  </si>
  <si>
    <t>29</t>
  </si>
  <si>
    <t>23</t>
  </si>
  <si>
    <t>54</t>
  </si>
  <si>
    <t>15</t>
  </si>
  <si>
    <t>52</t>
  </si>
  <si>
    <t>08</t>
  </si>
  <si>
    <t>53</t>
  </si>
  <si>
    <t>24</t>
  </si>
  <si>
    <t>50</t>
  </si>
  <si>
    <t>05</t>
  </si>
  <si>
    <t>51</t>
  </si>
  <si>
    <t>33</t>
  </si>
  <si>
    <t>19</t>
  </si>
  <si>
    <t>32</t>
  </si>
  <si>
    <t>07</t>
  </si>
  <si>
    <t>11</t>
  </si>
  <si>
    <t>01</t>
  </si>
  <si>
    <t>/</t>
  </si>
  <si>
    <t>27</t>
  </si>
  <si>
    <r>
      <rPr>
        <sz val="22"/>
        <color rgb="FF000000"/>
        <rFont val="方正小标宋简体"/>
        <charset val="134"/>
      </rPr>
      <t>芜湖市四院</t>
    </r>
    <r>
      <rPr>
        <sz val="22"/>
        <color rgb="FF000000"/>
        <rFont val="Times New Roman"/>
        <charset val="134"/>
      </rPr>
      <t>2023</t>
    </r>
    <r>
      <rPr>
        <sz val="22"/>
        <color rgb="FF000000"/>
        <rFont val="方正小标宋简体"/>
        <charset val="134"/>
      </rPr>
      <t>年编外招聘</t>
    </r>
    <r>
      <rPr>
        <sz val="22"/>
        <color rgb="FF000000"/>
        <rFont val="Times New Roman"/>
        <charset val="134"/>
      </rPr>
      <t xml:space="preserve"> </t>
    </r>
    <r>
      <rPr>
        <sz val="22"/>
        <color rgb="FF000000"/>
        <rFont val="方正小标宋简体"/>
        <charset val="134"/>
      </rPr>
      <t>成绩汇总（软件工程）</t>
    </r>
    <r>
      <rPr>
        <sz val="22"/>
        <color rgb="FF000000"/>
        <rFont val="Times New Roman"/>
        <charset val="134"/>
      </rPr>
      <t xml:space="preserve">                                                                                                          </t>
    </r>
  </si>
  <si>
    <r>
      <rPr>
        <sz val="11"/>
        <color indexed="8"/>
        <rFont val="黑体"/>
        <charset val="134"/>
      </rPr>
      <t>序号</t>
    </r>
  </si>
  <si>
    <r>
      <rPr>
        <sz val="11"/>
        <color rgb="FF000000"/>
        <rFont val="黑体"/>
        <charset val="134"/>
      </rPr>
      <t>考场号</t>
    </r>
  </si>
  <si>
    <r>
      <rPr>
        <sz val="11"/>
        <color rgb="FF000000"/>
        <rFont val="黑体"/>
        <charset val="134"/>
      </rPr>
      <t>座位号</t>
    </r>
  </si>
  <si>
    <r>
      <rPr>
        <sz val="11"/>
        <color rgb="FF000000"/>
        <rFont val="黑体"/>
        <charset val="134"/>
      </rPr>
      <t>准考证号</t>
    </r>
  </si>
  <si>
    <r>
      <rPr>
        <sz val="12"/>
        <color rgb="FF000000"/>
        <rFont val="宋体"/>
        <charset val="134"/>
      </rPr>
      <t>第</t>
    </r>
    <r>
      <rPr>
        <sz val="12"/>
        <color rgb="FF000000"/>
        <rFont val="Times New Roman"/>
        <charset val="134"/>
      </rPr>
      <t>2</t>
    </r>
    <r>
      <rPr>
        <sz val="12"/>
        <color rgb="FF000000"/>
        <rFont val="宋体"/>
        <charset val="134"/>
      </rPr>
      <t>考场</t>
    </r>
  </si>
  <si>
    <t>60</t>
  </si>
  <si>
    <r>
      <rPr>
        <sz val="22"/>
        <color rgb="FF000000"/>
        <rFont val="方正小标宋简体"/>
        <charset val="134"/>
      </rPr>
      <t>芜湖市四院</t>
    </r>
    <r>
      <rPr>
        <sz val="22"/>
        <color rgb="FF000000"/>
        <rFont val="Times New Roman"/>
        <charset val="134"/>
      </rPr>
      <t>2023</t>
    </r>
    <r>
      <rPr>
        <sz val="22"/>
        <color rgb="FF000000"/>
        <rFont val="方正小标宋简体"/>
        <charset val="134"/>
      </rPr>
      <t>年编外招聘</t>
    </r>
    <r>
      <rPr>
        <sz val="22"/>
        <color rgb="FF000000"/>
        <rFont val="Times New Roman"/>
        <charset val="134"/>
      </rPr>
      <t xml:space="preserve"> </t>
    </r>
    <r>
      <rPr>
        <sz val="22"/>
        <color rgb="FF000000"/>
        <rFont val="方正小标宋简体"/>
        <charset val="134"/>
      </rPr>
      <t>成绩汇总（预防医学）</t>
    </r>
    <r>
      <rPr>
        <sz val="22"/>
        <color rgb="FF000000"/>
        <rFont val="Times New Roman"/>
        <charset val="134"/>
      </rPr>
      <t xml:space="preserve">                                                                                                          </t>
    </r>
  </si>
  <si>
    <t>80</t>
  </si>
  <si>
    <t>14</t>
  </si>
  <si>
    <t>78</t>
  </si>
  <si>
    <t>20</t>
  </si>
  <si>
    <t>83</t>
  </si>
  <si>
    <r>
      <rPr>
        <sz val="22"/>
        <color rgb="FF000000"/>
        <rFont val="方正小标宋简体"/>
        <charset val="134"/>
      </rPr>
      <t>芜湖市四院</t>
    </r>
    <r>
      <rPr>
        <sz val="22"/>
        <color rgb="FF000000"/>
        <rFont val="Times New Roman"/>
        <charset val="134"/>
      </rPr>
      <t>2023</t>
    </r>
    <r>
      <rPr>
        <sz val="22"/>
        <color rgb="FF000000"/>
        <rFont val="方正小标宋简体"/>
        <charset val="134"/>
      </rPr>
      <t>年编外招聘</t>
    </r>
    <r>
      <rPr>
        <sz val="22"/>
        <color rgb="FF000000"/>
        <rFont val="Times New Roman"/>
        <charset val="134"/>
      </rPr>
      <t xml:space="preserve"> </t>
    </r>
    <r>
      <rPr>
        <sz val="22"/>
        <color rgb="FF000000"/>
        <rFont val="方正小标宋简体"/>
        <charset val="134"/>
      </rPr>
      <t>成绩汇总（法学）</t>
    </r>
    <r>
      <rPr>
        <sz val="22"/>
        <color rgb="FF000000"/>
        <rFont val="Times New Roman"/>
        <charset val="134"/>
      </rPr>
      <t xml:space="preserve">                                                                                                          </t>
    </r>
  </si>
  <si>
    <r>
      <rPr>
        <sz val="11"/>
        <color rgb="FF000000"/>
        <rFont val="宋体"/>
        <charset val="134"/>
      </rPr>
      <t>第</t>
    </r>
    <r>
      <rPr>
        <sz val="11"/>
        <color rgb="FF000000"/>
        <rFont val="Times New Roman"/>
        <charset val="134"/>
      </rPr>
      <t>2</t>
    </r>
    <r>
      <rPr>
        <sz val="11"/>
        <color rgb="FF000000"/>
        <rFont val="宋体"/>
        <charset val="134"/>
      </rPr>
      <t>考场</t>
    </r>
  </si>
  <si>
    <t>25</t>
  </si>
  <si>
    <t>76</t>
  </si>
  <si>
    <t>74</t>
  </si>
  <si>
    <r>
      <rPr>
        <sz val="22"/>
        <color rgb="FF000000"/>
        <rFont val="方正小标宋简体"/>
        <charset val="134"/>
      </rPr>
      <t>芜湖市四院</t>
    </r>
    <r>
      <rPr>
        <sz val="22"/>
        <color rgb="FF000000"/>
        <rFont val="Times New Roman"/>
        <charset val="134"/>
      </rPr>
      <t>2023</t>
    </r>
    <r>
      <rPr>
        <sz val="22"/>
        <color rgb="FF000000"/>
        <rFont val="方正小标宋简体"/>
        <charset val="134"/>
      </rPr>
      <t>年编外招聘</t>
    </r>
    <r>
      <rPr>
        <sz val="22"/>
        <color rgb="FF000000"/>
        <rFont val="Times New Roman"/>
        <charset val="134"/>
      </rPr>
      <t xml:space="preserve"> </t>
    </r>
    <r>
      <rPr>
        <sz val="22"/>
        <color rgb="FF000000"/>
        <rFont val="方正小标宋简体"/>
        <charset val="134"/>
      </rPr>
      <t>成绩汇总（医学检验技术）</t>
    </r>
    <r>
      <rPr>
        <sz val="22"/>
        <color rgb="FF000000"/>
        <rFont val="Times New Roman"/>
        <charset val="134"/>
      </rPr>
      <t xml:space="preserve">                                                                                                          </t>
    </r>
  </si>
  <si>
    <t>第3考场</t>
  </si>
  <si>
    <t>67</t>
  </si>
  <si>
    <t>17</t>
  </si>
  <si>
    <t xml:space="preserve">芜湖市四院2023年编外招聘 成绩汇总（护理：限男性）                                                                                                          </t>
  </si>
  <si>
    <t>第6考场</t>
  </si>
  <si>
    <t>13</t>
  </si>
  <si>
    <t>66</t>
  </si>
  <si>
    <t>58</t>
  </si>
  <si>
    <t>第4考场</t>
  </si>
  <si>
    <t>02</t>
  </si>
  <si>
    <t>第7考场</t>
  </si>
  <si>
    <t>03</t>
  </si>
  <si>
    <t>59</t>
  </si>
  <si>
    <t>第5考场</t>
  </si>
  <si>
    <t>56</t>
  </si>
  <si>
    <t>63</t>
  </si>
  <si>
    <t>04</t>
  </si>
  <si>
    <t>06</t>
  </si>
  <si>
    <r>
      <rPr>
        <sz val="22"/>
        <rFont val="方正小标宋简体"/>
        <charset val="134"/>
      </rPr>
      <t>芜湖市四院</t>
    </r>
    <r>
      <rPr>
        <sz val="22"/>
        <rFont val="Times New Roman"/>
        <charset val="134"/>
      </rPr>
      <t>2023</t>
    </r>
    <r>
      <rPr>
        <sz val="22"/>
        <rFont val="方正小标宋简体"/>
        <charset val="134"/>
      </rPr>
      <t>年编外招聘</t>
    </r>
    <r>
      <rPr>
        <sz val="22"/>
        <rFont val="Times New Roman"/>
        <charset val="134"/>
      </rPr>
      <t xml:space="preserve"> </t>
    </r>
    <r>
      <rPr>
        <sz val="22"/>
        <rFont val="方正小标宋简体"/>
        <charset val="134"/>
      </rPr>
      <t>成绩汇总（护理：限女性）</t>
    </r>
    <r>
      <rPr>
        <sz val="22"/>
        <rFont val="Times New Roman"/>
        <charset val="134"/>
      </rPr>
      <t xml:space="preserve"> </t>
    </r>
  </si>
  <si>
    <r>
      <rPr>
        <sz val="11"/>
        <rFont val="黑体"/>
        <charset val="134"/>
      </rPr>
      <t>序号</t>
    </r>
  </si>
  <si>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黑体"/>
        <charset val="134"/>
      </rPr>
      <t>报考岗位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黑体"/>
        <charset val="134"/>
      </rPr>
      <t>代码</t>
    </r>
  </si>
  <si>
    <r>
      <rPr>
        <sz val="11"/>
        <rFont val="黑体"/>
        <charset val="134"/>
      </rPr>
      <t>考场号</t>
    </r>
  </si>
  <si>
    <r>
      <rPr>
        <sz val="11"/>
        <rFont val="黑体"/>
        <charset val="134"/>
      </rPr>
      <t>座位号</t>
    </r>
  </si>
  <si>
    <r>
      <rPr>
        <sz val="11"/>
        <rFont val="黑体"/>
        <charset val="134"/>
      </rPr>
      <t>准考证号</t>
    </r>
  </si>
  <si>
    <r>
      <rPr>
        <sz val="11"/>
        <color rgb="FF000000"/>
        <rFont val="宋体"/>
        <charset val="134"/>
      </rPr>
      <t>第</t>
    </r>
    <r>
      <rPr>
        <sz val="11"/>
        <color rgb="FF000000"/>
        <rFont val="Times New Roman"/>
        <charset val="134"/>
      </rPr>
      <t>9</t>
    </r>
    <r>
      <rPr>
        <sz val="11"/>
        <color rgb="FF000000"/>
        <rFont val="宋体"/>
        <charset val="134"/>
      </rPr>
      <t>考场</t>
    </r>
  </si>
  <si>
    <t>第18考场</t>
  </si>
  <si>
    <t>第19考场</t>
  </si>
  <si>
    <t>68</t>
  </si>
  <si>
    <t>第11考场</t>
  </si>
  <si>
    <t>16</t>
  </si>
  <si>
    <t>第17考场</t>
  </si>
  <si>
    <t>第10考场</t>
  </si>
  <si>
    <r>
      <rPr>
        <sz val="11"/>
        <rFont val="宋体"/>
        <charset val="134"/>
      </rPr>
      <t>第</t>
    </r>
    <r>
      <rPr>
        <sz val="11"/>
        <rFont val="Times New Roman"/>
        <charset val="134"/>
      </rPr>
      <t>8</t>
    </r>
    <r>
      <rPr>
        <sz val="11"/>
        <rFont val="宋体"/>
        <charset val="134"/>
      </rPr>
      <t>考场</t>
    </r>
  </si>
  <si>
    <t>21</t>
  </si>
  <si>
    <t>第16考场</t>
  </si>
  <si>
    <t>第13考场</t>
  </si>
  <si>
    <t>62</t>
  </si>
  <si>
    <t>22</t>
  </si>
  <si>
    <t xml:space="preserve">芜湖市四院2023年编外招聘 成绩汇总（药学） </t>
  </si>
  <si>
    <t>第21考场</t>
  </si>
  <si>
    <t>第22考场</t>
  </si>
  <si>
    <t>81</t>
  </si>
  <si>
    <t>77</t>
  </si>
  <si>
    <t xml:space="preserve">芜湖市四院2023年编外招聘 成绩汇总（应用心理学（硕士）） </t>
  </si>
  <si>
    <t>第23考场</t>
  </si>
  <si>
    <t xml:space="preserve">芜湖市四院2023年编外招聘 成绩汇总（应用心理学（本科）） </t>
  </si>
  <si>
    <t>92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</si>
</sst>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6">
    <font>
      <sz val="11"/>
      <color indexed="8"/>
      <name val="等线"/>
      <charset val="134"/>
      <scheme val="minor"/>
    </font>
    <font>
      <sz val="11"/>
      <color indexed="8"/>
      <name val="Times New Roman"/>
      <charset val="134"/>
    </font>
    <font>
      <sz val="22"/>
      <name val="方正小标宋简体"/>
      <charset val="134"/>
    </font>
    <font>
      <sz val="11"/>
      <color rgb="FF000000"/>
      <name val="Times New Roman"/>
      <charset val="134"/>
    </font>
    <font>
      <sz val="11"/>
      <color rgb="FF000000"/>
      <name val="黑体"/>
      <charset val="134"/>
    </font>
    <font>
      <sz val="14"/>
      <color rgb="FF000000"/>
      <name val="Times New Roman"/>
      <charset val="134"/>
    </font>
    <font>
      <sz val="14"/>
      <color rgb="FF000000"/>
      <name val="宋体"/>
      <charset val="134"/>
    </font>
    <font>
      <sz val="14"/>
      <name val="宋体"/>
      <charset val="134"/>
    </font>
    <font>
      <sz val="14"/>
      <color indexed="8"/>
      <name val="Times New Roman"/>
      <charset val="134"/>
    </font>
    <font>
      <sz val="12"/>
      <color rgb="FF000000"/>
      <name val="宋体"/>
      <charset val="134"/>
    </font>
    <font>
      <sz val="12"/>
      <color rgb="FF000000"/>
      <name val="Times New Roman"/>
      <charset val="134"/>
    </font>
    <font>
      <sz val="12"/>
      <name val="宋体"/>
      <charset val="134"/>
    </font>
    <font>
      <sz val="12"/>
      <color indexed="8"/>
      <name val="Times New Roman"/>
      <charset val="134"/>
    </font>
    <font>
      <sz val="12"/>
      <name val="Times New Roman"/>
      <charset val="134"/>
    </font>
    <font>
      <sz val="11"/>
      <name val="Times New Roman"/>
      <charset val="134"/>
    </font>
    <font>
      <sz val="11"/>
      <name val="黑体"/>
      <charset val="134"/>
    </font>
    <font>
      <sz val="11"/>
      <color rgb="FF000000"/>
      <name val="宋体"/>
      <charset val="134"/>
    </font>
    <font>
      <sz val="11"/>
      <color indexed="8"/>
      <name val="黑体"/>
      <charset val="134"/>
    </font>
    <font>
      <sz val="22"/>
      <color rgb="FF000000"/>
      <name val="方正小标宋简体"/>
      <charset val="134"/>
    </font>
    <font>
      <sz val="12"/>
      <color theme="1"/>
      <name val="等线"/>
      <charset val="134"/>
      <scheme val="minor"/>
    </font>
    <font>
      <sz val="12"/>
      <color indexed="8"/>
      <name val="黑体"/>
      <charset val="134"/>
    </font>
    <font>
      <sz val="12"/>
      <color rgb="FF000000"/>
      <name val="黑体"/>
      <charset val="134"/>
    </font>
    <font>
      <sz val="14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22"/>
      <name val="Times New Roman"/>
      <charset val="134"/>
    </font>
    <font>
      <sz val="11"/>
      <name val="宋体"/>
      <charset val="134"/>
    </font>
    <font>
      <sz val="22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3" fillId="0" borderId="0" applyFont="0" applyFill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5" fillId="3" borderId="2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7" borderId="3" applyNumberFormat="0" applyFon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6" fillId="11" borderId="6" applyNumberFormat="0" applyAlignment="0" applyProtection="0">
      <alignment vertical="center"/>
    </xf>
    <xf numFmtId="0" fontId="37" fillId="11" borderId="2" applyNumberFormat="0" applyAlignment="0" applyProtection="0">
      <alignment vertical="center"/>
    </xf>
    <xf numFmtId="0" fontId="38" fillId="12" borderId="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48">
    <xf numFmtId="0" fontId="0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>
      <alignment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76" fontId="16" fillId="0" borderId="1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76" fontId="16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54609"/>
      <color rgb="00F6560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1"/>
  <sheetViews>
    <sheetView workbookViewId="0">
      <pane ySplit="2" topLeftCell="A3" activePane="bottomLeft" state="frozen"/>
      <selection/>
      <selection pane="bottomLeft" activeCell="L5" sqref="L5"/>
    </sheetView>
  </sheetViews>
  <sheetFormatPr defaultColWidth="9" defaultRowHeight="15"/>
  <cols>
    <col min="1" max="1" width="6.25833333333333" style="30" customWidth="1"/>
    <col min="2" max="2" width="10.7166666666667" style="30" customWidth="1"/>
    <col min="3" max="3" width="9.50833333333333" style="30" customWidth="1"/>
    <col min="4" max="4" width="6.875" style="30" customWidth="1"/>
    <col min="5" max="5" width="14.125" style="30" customWidth="1"/>
    <col min="6" max="7" width="10.25" style="30" customWidth="1"/>
    <col min="8" max="8" width="9.25" style="30" customWidth="1"/>
    <col min="9" max="16384" width="9" style="30"/>
  </cols>
  <sheetData>
    <row r="1" ht="59" customHeight="1" spans="1:9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="45" customFormat="1" ht="40" customHeight="1" spans="1:9">
      <c r="A2" s="24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46" t="s">
        <v>8</v>
      </c>
      <c r="I2" s="46" t="s">
        <v>9</v>
      </c>
    </row>
    <row r="3" s="30" customFormat="1" ht="37" customHeight="1" spans="1:9">
      <c r="A3" s="13">
        <v>1</v>
      </c>
      <c r="B3" s="13">
        <v>230101</v>
      </c>
      <c r="C3" s="13" t="s">
        <v>10</v>
      </c>
      <c r="D3" s="36" t="s">
        <v>11</v>
      </c>
      <c r="E3" s="16">
        <v>2301010030</v>
      </c>
      <c r="F3" s="13" t="s">
        <v>12</v>
      </c>
      <c r="G3" s="13">
        <v>21</v>
      </c>
      <c r="H3" s="13">
        <v>82.1</v>
      </c>
      <c r="I3" s="47">
        <f t="shared" ref="I3:I21" si="0">F3*0.5+H3*0.5</f>
        <v>73.55</v>
      </c>
    </row>
    <row r="4" s="30" customFormat="1" ht="37" customHeight="1" spans="1:9">
      <c r="A4" s="13">
        <v>2</v>
      </c>
      <c r="B4" s="13">
        <v>230101</v>
      </c>
      <c r="C4" s="13" t="s">
        <v>10</v>
      </c>
      <c r="D4" s="36" t="s">
        <v>13</v>
      </c>
      <c r="E4" s="16">
        <v>2301010012</v>
      </c>
      <c r="F4" s="13" t="s">
        <v>14</v>
      </c>
      <c r="G4" s="13">
        <v>18</v>
      </c>
      <c r="H4" s="13">
        <v>74.82</v>
      </c>
      <c r="I4" s="47">
        <f t="shared" si="0"/>
        <v>71.91</v>
      </c>
    </row>
    <row r="5" s="30" customFormat="1" ht="37" customHeight="1" spans="1:9">
      <c r="A5" s="13">
        <v>3</v>
      </c>
      <c r="B5" s="13">
        <v>230101</v>
      </c>
      <c r="C5" s="13" t="s">
        <v>10</v>
      </c>
      <c r="D5" s="36" t="s">
        <v>15</v>
      </c>
      <c r="E5" s="16">
        <v>2301010009</v>
      </c>
      <c r="F5" s="13" t="s">
        <v>16</v>
      </c>
      <c r="G5" s="13">
        <v>33</v>
      </c>
      <c r="H5" s="13">
        <v>80.22</v>
      </c>
      <c r="I5" s="47">
        <f t="shared" si="0"/>
        <v>70.61</v>
      </c>
    </row>
    <row r="6" s="30" customFormat="1" ht="37" customHeight="1" spans="1:9">
      <c r="A6" s="13">
        <v>4</v>
      </c>
      <c r="B6" s="13">
        <v>230101</v>
      </c>
      <c r="C6" s="13" t="s">
        <v>10</v>
      </c>
      <c r="D6" s="36" t="s">
        <v>17</v>
      </c>
      <c r="E6" s="16">
        <v>2301010026</v>
      </c>
      <c r="F6" s="13" t="s">
        <v>16</v>
      </c>
      <c r="G6" s="13">
        <v>31</v>
      </c>
      <c r="H6" s="13">
        <v>79.16</v>
      </c>
      <c r="I6" s="47">
        <f t="shared" si="0"/>
        <v>70.08</v>
      </c>
    </row>
    <row r="7" s="30" customFormat="1" ht="37" customHeight="1" spans="1:9">
      <c r="A7" s="13">
        <v>5</v>
      </c>
      <c r="B7" s="13">
        <v>230101</v>
      </c>
      <c r="C7" s="13" t="s">
        <v>10</v>
      </c>
      <c r="D7" s="36" t="s">
        <v>18</v>
      </c>
      <c r="E7" s="16">
        <v>2301010010</v>
      </c>
      <c r="F7" s="13" t="s">
        <v>19</v>
      </c>
      <c r="G7" s="13">
        <v>42</v>
      </c>
      <c r="H7" s="13">
        <v>75.12</v>
      </c>
      <c r="I7" s="47">
        <f t="shared" si="0"/>
        <v>69.56</v>
      </c>
    </row>
    <row r="8" s="30" customFormat="1" ht="37" customHeight="1" spans="1:9">
      <c r="A8" s="13">
        <v>6</v>
      </c>
      <c r="B8" s="13">
        <v>230101</v>
      </c>
      <c r="C8" s="13" t="s">
        <v>10</v>
      </c>
      <c r="D8" s="36" t="s">
        <v>20</v>
      </c>
      <c r="E8" s="16">
        <v>2301010028</v>
      </c>
      <c r="F8" s="13" t="s">
        <v>21</v>
      </c>
      <c r="G8" s="13">
        <v>11</v>
      </c>
      <c r="H8" s="13">
        <v>81.2</v>
      </c>
      <c r="I8" s="47">
        <f t="shared" si="0"/>
        <v>68.1</v>
      </c>
    </row>
    <row r="9" s="30" customFormat="1" ht="37" customHeight="1" spans="1:9">
      <c r="A9" s="13">
        <v>7</v>
      </c>
      <c r="B9" s="13">
        <v>230101</v>
      </c>
      <c r="C9" s="13" t="s">
        <v>10</v>
      </c>
      <c r="D9" s="36" t="s">
        <v>22</v>
      </c>
      <c r="E9" s="16">
        <v>2301010029</v>
      </c>
      <c r="F9" s="13" t="s">
        <v>21</v>
      </c>
      <c r="G9" s="13">
        <v>36</v>
      </c>
      <c r="H9" s="13">
        <v>78.34</v>
      </c>
      <c r="I9" s="47">
        <f t="shared" si="0"/>
        <v>66.67</v>
      </c>
    </row>
    <row r="10" s="30" customFormat="1" ht="37" customHeight="1" spans="1:9">
      <c r="A10" s="13">
        <v>8</v>
      </c>
      <c r="B10" s="13">
        <v>230101</v>
      </c>
      <c r="C10" s="13" t="s">
        <v>10</v>
      </c>
      <c r="D10" s="36" t="s">
        <v>23</v>
      </c>
      <c r="E10" s="16">
        <v>2301010023</v>
      </c>
      <c r="F10" s="13" t="s">
        <v>24</v>
      </c>
      <c r="G10" s="13">
        <v>14</v>
      </c>
      <c r="H10" s="13">
        <v>78.84</v>
      </c>
      <c r="I10" s="47">
        <f t="shared" si="0"/>
        <v>66.42</v>
      </c>
    </row>
    <row r="11" s="30" customFormat="1" ht="37" customHeight="1" spans="1:9">
      <c r="A11" s="13">
        <v>9</v>
      </c>
      <c r="B11" s="13">
        <v>230101</v>
      </c>
      <c r="C11" s="13" t="s">
        <v>10</v>
      </c>
      <c r="D11" s="36" t="s">
        <v>25</v>
      </c>
      <c r="E11" s="16">
        <v>2301010015</v>
      </c>
      <c r="F11" s="13" t="s">
        <v>26</v>
      </c>
      <c r="G11" s="13">
        <v>22</v>
      </c>
      <c r="H11" s="13">
        <v>80.06</v>
      </c>
      <c r="I11" s="47">
        <f t="shared" si="0"/>
        <v>66.03</v>
      </c>
    </row>
    <row r="12" s="30" customFormat="1" ht="37" customHeight="1" spans="1:9">
      <c r="A12" s="13">
        <v>10</v>
      </c>
      <c r="B12" s="13">
        <v>230101</v>
      </c>
      <c r="C12" s="13" t="s">
        <v>10</v>
      </c>
      <c r="D12" s="36" t="s">
        <v>27</v>
      </c>
      <c r="E12" s="16">
        <v>2301010008</v>
      </c>
      <c r="F12" s="13" t="s">
        <v>28</v>
      </c>
      <c r="G12" s="13">
        <v>16</v>
      </c>
      <c r="H12" s="13">
        <v>75.48</v>
      </c>
      <c r="I12" s="47">
        <f t="shared" si="0"/>
        <v>64.24</v>
      </c>
    </row>
    <row r="13" s="30" customFormat="1" ht="37" customHeight="1" spans="1:9">
      <c r="A13" s="13">
        <v>11</v>
      </c>
      <c r="B13" s="13">
        <v>230101</v>
      </c>
      <c r="C13" s="13" t="s">
        <v>10</v>
      </c>
      <c r="D13" s="36" t="s">
        <v>29</v>
      </c>
      <c r="E13" s="16">
        <v>2301010024</v>
      </c>
      <c r="F13" s="13" t="s">
        <v>30</v>
      </c>
      <c r="G13" s="13">
        <v>37</v>
      </c>
      <c r="H13" s="13">
        <v>77.8</v>
      </c>
      <c r="I13" s="47">
        <f t="shared" si="0"/>
        <v>63.9</v>
      </c>
    </row>
    <row r="14" s="30" customFormat="1" ht="37" customHeight="1" spans="1:9">
      <c r="A14" s="13">
        <v>12</v>
      </c>
      <c r="B14" s="13">
        <v>230101</v>
      </c>
      <c r="C14" s="13" t="s">
        <v>10</v>
      </c>
      <c r="D14" s="36" t="s">
        <v>31</v>
      </c>
      <c r="E14" s="16">
        <v>2301010005</v>
      </c>
      <c r="F14" s="13" t="s">
        <v>32</v>
      </c>
      <c r="G14" s="13">
        <v>5</v>
      </c>
      <c r="H14" s="13">
        <v>75.52</v>
      </c>
      <c r="I14" s="47">
        <f t="shared" si="0"/>
        <v>63.26</v>
      </c>
    </row>
    <row r="15" s="30" customFormat="1" ht="37" customHeight="1" spans="1:9">
      <c r="A15" s="13">
        <v>13</v>
      </c>
      <c r="B15" s="13">
        <v>230101</v>
      </c>
      <c r="C15" s="13" t="s">
        <v>10</v>
      </c>
      <c r="D15" s="36" t="s">
        <v>33</v>
      </c>
      <c r="E15" s="16">
        <v>2301010033</v>
      </c>
      <c r="F15" s="13" t="s">
        <v>30</v>
      </c>
      <c r="G15" s="13">
        <v>25</v>
      </c>
      <c r="H15" s="13">
        <v>76.08</v>
      </c>
      <c r="I15" s="47">
        <f t="shared" si="0"/>
        <v>63.04</v>
      </c>
    </row>
    <row r="16" s="30" customFormat="1" ht="37" customHeight="1" spans="1:9">
      <c r="A16" s="13">
        <v>14</v>
      </c>
      <c r="B16" s="13">
        <v>230101</v>
      </c>
      <c r="C16" s="13" t="s">
        <v>10</v>
      </c>
      <c r="D16" s="36" t="s">
        <v>34</v>
      </c>
      <c r="E16" s="16">
        <v>2301010019</v>
      </c>
      <c r="F16" s="13" t="s">
        <v>30</v>
      </c>
      <c r="G16" s="13">
        <v>20</v>
      </c>
      <c r="H16" s="13">
        <v>75.26</v>
      </c>
      <c r="I16" s="47">
        <f t="shared" si="0"/>
        <v>62.63</v>
      </c>
    </row>
    <row r="17" s="30" customFormat="1" ht="37" customHeight="1" spans="1:9">
      <c r="A17" s="13">
        <v>15</v>
      </c>
      <c r="B17" s="13">
        <v>230101</v>
      </c>
      <c r="C17" s="13" t="s">
        <v>10</v>
      </c>
      <c r="D17" s="36" t="s">
        <v>35</v>
      </c>
      <c r="E17" s="16">
        <v>2301010032</v>
      </c>
      <c r="F17" s="13" t="s">
        <v>28</v>
      </c>
      <c r="G17" s="13">
        <v>15</v>
      </c>
      <c r="H17" s="13">
        <v>71.72</v>
      </c>
      <c r="I17" s="47">
        <f t="shared" si="0"/>
        <v>62.36</v>
      </c>
    </row>
    <row r="18" s="30" customFormat="1" ht="37" customHeight="1" spans="1:9">
      <c r="A18" s="13">
        <v>16</v>
      </c>
      <c r="B18" s="13">
        <v>230101</v>
      </c>
      <c r="C18" s="13" t="s">
        <v>10</v>
      </c>
      <c r="D18" s="36" t="s">
        <v>36</v>
      </c>
      <c r="E18" s="16">
        <v>2301010007</v>
      </c>
      <c r="F18" s="13" t="s">
        <v>26</v>
      </c>
      <c r="G18" s="13">
        <v>27</v>
      </c>
      <c r="H18" s="13">
        <v>72.22</v>
      </c>
      <c r="I18" s="47">
        <f t="shared" si="0"/>
        <v>62.11</v>
      </c>
    </row>
    <row r="19" s="30" customFormat="1" ht="37" customHeight="1" spans="1:9">
      <c r="A19" s="13">
        <v>17</v>
      </c>
      <c r="B19" s="13">
        <v>230101</v>
      </c>
      <c r="C19" s="13" t="s">
        <v>10</v>
      </c>
      <c r="D19" s="36" t="s">
        <v>37</v>
      </c>
      <c r="E19" s="16">
        <v>2301010011</v>
      </c>
      <c r="F19" s="13" t="s">
        <v>28</v>
      </c>
      <c r="G19" s="13">
        <v>9</v>
      </c>
      <c r="H19" s="13">
        <v>71.02</v>
      </c>
      <c r="I19" s="47">
        <f t="shared" si="0"/>
        <v>62.01</v>
      </c>
    </row>
    <row r="20" s="30" customFormat="1" ht="37" customHeight="1" spans="1:9">
      <c r="A20" s="13">
        <v>18</v>
      </c>
      <c r="B20" s="13">
        <v>230101</v>
      </c>
      <c r="C20" s="13" t="s">
        <v>10</v>
      </c>
      <c r="D20" s="36" t="s">
        <v>38</v>
      </c>
      <c r="E20" s="16">
        <v>2301010001</v>
      </c>
      <c r="F20" s="13" t="s">
        <v>28</v>
      </c>
      <c r="G20" s="13" t="s">
        <v>39</v>
      </c>
      <c r="H20" s="13">
        <v>0</v>
      </c>
      <c r="I20" s="47">
        <f t="shared" si="0"/>
        <v>26.5</v>
      </c>
    </row>
    <row r="21" s="30" customFormat="1" ht="37" customHeight="1" spans="1:9">
      <c r="A21" s="13">
        <v>19</v>
      </c>
      <c r="B21" s="13">
        <v>230101</v>
      </c>
      <c r="C21" s="13" t="s">
        <v>10</v>
      </c>
      <c r="D21" s="36" t="s">
        <v>40</v>
      </c>
      <c r="E21" s="16">
        <v>2301010027</v>
      </c>
      <c r="F21" s="13" t="s">
        <v>26</v>
      </c>
      <c r="G21" s="13" t="s">
        <v>39</v>
      </c>
      <c r="H21" s="13">
        <v>0</v>
      </c>
      <c r="I21" s="47">
        <f t="shared" si="0"/>
        <v>26</v>
      </c>
    </row>
  </sheetData>
  <autoFilter ref="A1:F21">
    <sortState ref="A1:F21">
      <sortCondition ref="F3" descending="1"/>
    </sortState>
    <extLst/>
  </autoFilter>
  <sortState ref="A3:P21">
    <sortCondition ref="I3" descending="1"/>
  </sortState>
  <mergeCells count="1">
    <mergeCell ref="A1:I1"/>
  </mergeCells>
  <printOptions horizontalCentered="1"/>
  <pageMargins left="0.196527777777778" right="0.196527777777778" top="0.196527777777778" bottom="0.196527777777778" header="0.156944444444444" footer="0.0784722222222222"/>
  <pageSetup paperSize="9" scale="75" fitToHeight="0" orientation="landscape" horizontalDpi="600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"/>
  <sheetViews>
    <sheetView workbookViewId="0">
      <selection activeCell="J5" sqref="J5"/>
    </sheetView>
  </sheetViews>
  <sheetFormatPr defaultColWidth="9" defaultRowHeight="15" outlineLevelRow="4"/>
  <cols>
    <col min="1" max="1" width="5.64166666666667" style="1" customWidth="1"/>
    <col min="2" max="2" width="10.25" style="1" customWidth="1"/>
    <col min="3" max="3" width="10.4333333333333" style="1" customWidth="1"/>
    <col min="4" max="4" width="7.71666666666667" style="1" customWidth="1"/>
    <col min="5" max="5" width="14.25" style="1" customWidth="1"/>
    <col min="6" max="6" width="10.25" style="1" customWidth="1"/>
    <col min="7" max="7" width="9.375" style="1" customWidth="1"/>
    <col min="8" max="8" width="10.875" style="1" customWidth="1"/>
    <col min="9" max="9" width="10.375" style="1" customWidth="1"/>
    <col min="10" max="16384" width="9" style="1"/>
  </cols>
  <sheetData>
    <row r="1" s="1" customFormat="1" ht="35" customHeight="1" spans="1:9">
      <c r="A1" s="2" t="s">
        <v>105</v>
      </c>
      <c r="B1" s="2"/>
      <c r="C1" s="2"/>
      <c r="D1" s="2"/>
      <c r="E1" s="2"/>
      <c r="F1" s="2"/>
      <c r="G1" s="2"/>
      <c r="H1" s="2"/>
      <c r="I1" s="2"/>
    </row>
    <row r="2" s="1" customFormat="1" ht="40" customHeight="1" spans="1:9">
      <c r="A2" s="3" t="s">
        <v>42</v>
      </c>
      <c r="B2" s="4" t="s">
        <v>80</v>
      </c>
      <c r="C2" s="4" t="s">
        <v>43</v>
      </c>
      <c r="D2" s="5" t="s">
        <v>44</v>
      </c>
      <c r="E2" s="4" t="s">
        <v>45</v>
      </c>
      <c r="F2" s="6" t="s">
        <v>6</v>
      </c>
      <c r="G2" s="6" t="s">
        <v>7</v>
      </c>
      <c r="H2" s="6" t="s">
        <v>8</v>
      </c>
      <c r="I2" s="6" t="s">
        <v>9</v>
      </c>
    </row>
    <row r="3" s="1" customFormat="1" ht="72" customHeight="1" spans="1:9">
      <c r="A3" s="7">
        <v>1</v>
      </c>
      <c r="B3" s="8">
        <v>230108</v>
      </c>
      <c r="C3" s="8" t="s">
        <v>104</v>
      </c>
      <c r="D3" s="9" t="s">
        <v>29</v>
      </c>
      <c r="E3" s="8">
        <v>2308230024</v>
      </c>
      <c r="F3" s="10" t="s">
        <v>106</v>
      </c>
      <c r="G3" s="10">
        <v>19</v>
      </c>
      <c r="H3" s="11">
        <v>72.96</v>
      </c>
      <c r="I3" s="12">
        <f>F3*0.5+H3*0.5</f>
        <v>82.48</v>
      </c>
    </row>
    <row r="4" s="1" customFormat="1" ht="72" customHeight="1" spans="1:9">
      <c r="A4" s="7">
        <v>2</v>
      </c>
      <c r="B4" s="8">
        <v>230108</v>
      </c>
      <c r="C4" s="8" t="s">
        <v>104</v>
      </c>
      <c r="D4" s="9" t="s">
        <v>23</v>
      </c>
      <c r="E4" s="8">
        <v>2308230023</v>
      </c>
      <c r="F4" s="10" t="s">
        <v>61</v>
      </c>
      <c r="G4" s="10">
        <v>29</v>
      </c>
      <c r="H4" s="11">
        <v>79.3</v>
      </c>
      <c r="I4" s="12">
        <f>F4*0.5+H4*0.5</f>
        <v>73.15</v>
      </c>
    </row>
    <row r="5" ht="72" customHeight="1" spans="1:9">
      <c r="A5" s="7">
        <v>3</v>
      </c>
      <c r="B5" s="8">
        <v>230108</v>
      </c>
      <c r="C5" s="8" t="s">
        <v>104</v>
      </c>
      <c r="D5" s="9" t="s">
        <v>40</v>
      </c>
      <c r="E5" s="8">
        <v>2308230027</v>
      </c>
      <c r="F5" s="10">
        <v>61</v>
      </c>
      <c r="G5" s="10">
        <v>32</v>
      </c>
      <c r="H5" s="11">
        <v>80.6</v>
      </c>
      <c r="I5" s="12">
        <f>F5*0.5+H5*0.5</f>
        <v>70.8</v>
      </c>
    </row>
  </sheetData>
  <sortState ref="A3:N19">
    <sortCondition ref="F3" descending="1"/>
  </sortState>
  <mergeCells count="1">
    <mergeCell ref="A1:I1"/>
  </mergeCells>
  <printOptions horizontalCentered="1"/>
  <pageMargins left="0.196527777777778" right="0.196527777777778" top="0.786805555555556" bottom="0.196527777777778" header="0.5" footer="0.5"/>
  <pageSetup paperSize="9" scale="6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"/>
  <sheetViews>
    <sheetView zoomScale="115" zoomScaleNormal="115" workbookViewId="0">
      <pane ySplit="2" topLeftCell="A3" activePane="bottomLeft" state="frozen"/>
      <selection/>
      <selection pane="bottomLeft" activeCell="K5" sqref="K5"/>
    </sheetView>
  </sheetViews>
  <sheetFormatPr defaultColWidth="9" defaultRowHeight="15" outlineLevelRow="4"/>
  <cols>
    <col min="1" max="1" width="5.44166666666667" style="1" customWidth="1"/>
    <col min="2" max="2" width="9.85" style="1" customWidth="1"/>
    <col min="3" max="3" width="9.18333333333333" style="1" customWidth="1"/>
    <col min="4" max="4" width="7.24166666666667" style="1" customWidth="1"/>
    <col min="5" max="5" width="15.65" style="1" customWidth="1"/>
    <col min="6" max="6" width="10.325" style="1" customWidth="1"/>
    <col min="7" max="7" width="7.825" style="1" customWidth="1"/>
    <col min="8" max="8" width="9.125" style="1" customWidth="1"/>
    <col min="9" max="16384" width="9" style="1"/>
  </cols>
  <sheetData>
    <row r="1" ht="52" customHeight="1" spans="1:9">
      <c r="A1" s="31" t="s">
        <v>41</v>
      </c>
      <c r="B1" s="31"/>
      <c r="C1" s="31"/>
      <c r="D1" s="31"/>
      <c r="E1" s="31"/>
      <c r="F1" s="31"/>
      <c r="G1" s="31"/>
      <c r="H1" s="31"/>
      <c r="I1" s="31"/>
    </row>
    <row r="2" s="30" customFormat="1" ht="40" customHeight="1" spans="1:9">
      <c r="A2" s="3" t="s">
        <v>42</v>
      </c>
      <c r="B2" s="33" t="s">
        <v>2</v>
      </c>
      <c r="C2" s="4" t="s">
        <v>43</v>
      </c>
      <c r="D2" s="4" t="s">
        <v>44</v>
      </c>
      <c r="E2" s="4" t="s">
        <v>45</v>
      </c>
      <c r="F2" s="6" t="s">
        <v>6</v>
      </c>
      <c r="G2" s="6" t="s">
        <v>7</v>
      </c>
      <c r="H2" s="6" t="s">
        <v>8</v>
      </c>
      <c r="I2" s="6" t="s">
        <v>9</v>
      </c>
    </row>
    <row r="3" s="1" customFormat="1" ht="59" customHeight="1" spans="1:9">
      <c r="A3" s="20">
        <v>1</v>
      </c>
      <c r="B3" s="20">
        <v>230109</v>
      </c>
      <c r="C3" s="14" t="s">
        <v>46</v>
      </c>
      <c r="D3" s="15" t="s">
        <v>15</v>
      </c>
      <c r="E3" s="20">
        <v>2309020009</v>
      </c>
      <c r="F3" s="16" t="s">
        <v>14</v>
      </c>
      <c r="G3" s="16">
        <v>10</v>
      </c>
      <c r="H3" s="17">
        <v>74.28</v>
      </c>
      <c r="I3" s="17">
        <f>F3*0.5+H3*0.5</f>
        <v>71.64</v>
      </c>
    </row>
    <row r="4" s="1" customFormat="1" ht="59" customHeight="1" spans="1:9">
      <c r="A4" s="20">
        <v>2</v>
      </c>
      <c r="B4" s="20">
        <v>230109</v>
      </c>
      <c r="C4" s="14" t="s">
        <v>46</v>
      </c>
      <c r="D4" s="15" t="s">
        <v>37</v>
      </c>
      <c r="E4" s="20">
        <v>2309020011</v>
      </c>
      <c r="F4" s="16" t="s">
        <v>19</v>
      </c>
      <c r="G4" s="16">
        <v>13</v>
      </c>
      <c r="H4" s="17">
        <v>77.8</v>
      </c>
      <c r="I4" s="17">
        <f>F4*0.5+H4*0.5</f>
        <v>70.9</v>
      </c>
    </row>
    <row r="5" s="1" customFormat="1" ht="59" customHeight="1" spans="1:9">
      <c r="A5" s="20">
        <v>3</v>
      </c>
      <c r="B5" s="20">
        <v>230109</v>
      </c>
      <c r="C5" s="14" t="s">
        <v>46</v>
      </c>
      <c r="D5" s="15" t="s">
        <v>36</v>
      </c>
      <c r="E5" s="20">
        <v>2309020007</v>
      </c>
      <c r="F5" s="16" t="s">
        <v>47</v>
      </c>
      <c r="G5" s="16">
        <v>8</v>
      </c>
      <c r="H5" s="17">
        <v>79.38</v>
      </c>
      <c r="I5" s="17">
        <f>F5*0.5+H5*0.5</f>
        <v>69.69</v>
      </c>
    </row>
  </sheetData>
  <sortState ref="A3:M13">
    <sortCondition ref="F3" descending="1"/>
  </sortState>
  <mergeCells count="1">
    <mergeCell ref="A1:I1"/>
  </mergeCells>
  <printOptions horizontalCentered="1"/>
  <pageMargins left="0.196527777777778" right="0.196527777777778" top="0.196527777777778" bottom="0.196527777777778" header="0.156944444444444" footer="0.0784722222222222"/>
  <pageSetup paperSize="9" scale="77" fitToHeight="0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"/>
  <sheetViews>
    <sheetView tabSelected="1" zoomScale="115" zoomScaleNormal="115" workbookViewId="0">
      <pane ySplit="2" topLeftCell="A3" activePane="bottomLeft" state="frozen"/>
      <selection/>
      <selection pane="bottomLeft" activeCell="K7" sqref="K7"/>
    </sheetView>
  </sheetViews>
  <sheetFormatPr defaultColWidth="9" defaultRowHeight="15" outlineLevelRow="4"/>
  <cols>
    <col min="1" max="1" width="5.44166666666667" style="1" customWidth="1"/>
    <col min="2" max="2" width="9.85" style="1" customWidth="1"/>
    <col min="3" max="3" width="9.18333333333333" style="1" customWidth="1"/>
    <col min="4" max="4" width="7.24166666666667" style="1" customWidth="1"/>
    <col min="5" max="5" width="15.65" style="1" customWidth="1"/>
    <col min="6" max="6" width="8.69166666666667" style="1" customWidth="1"/>
    <col min="7" max="7" width="9.23333333333333" style="1" customWidth="1"/>
    <col min="8" max="16384" width="9" style="1"/>
  </cols>
  <sheetData>
    <row r="1" ht="52" customHeight="1" spans="1:9">
      <c r="A1" s="31" t="s">
        <v>48</v>
      </c>
      <c r="B1" s="31"/>
      <c r="C1" s="31"/>
      <c r="D1" s="31"/>
      <c r="E1" s="31"/>
      <c r="F1" s="31"/>
      <c r="G1" s="31"/>
      <c r="H1" s="31"/>
      <c r="I1" s="31"/>
    </row>
    <row r="2" s="30" customFormat="1" ht="40" customHeight="1" spans="1:9">
      <c r="A2" s="3" t="s">
        <v>42</v>
      </c>
      <c r="B2" s="33" t="s">
        <v>2</v>
      </c>
      <c r="C2" s="4" t="s">
        <v>43</v>
      </c>
      <c r="D2" s="4" t="s">
        <v>44</v>
      </c>
      <c r="E2" s="4" t="s">
        <v>45</v>
      </c>
      <c r="F2" s="6" t="s">
        <v>6</v>
      </c>
      <c r="G2" s="6" t="s">
        <v>7</v>
      </c>
      <c r="H2" s="6" t="s">
        <v>8</v>
      </c>
      <c r="I2" s="6" t="s">
        <v>9</v>
      </c>
    </row>
    <row r="3" s="1" customFormat="1" ht="53" customHeight="1" spans="1:9">
      <c r="A3" s="20">
        <v>1</v>
      </c>
      <c r="B3" s="20">
        <v>230110</v>
      </c>
      <c r="C3" s="14" t="s">
        <v>46</v>
      </c>
      <c r="D3" s="15" t="s">
        <v>34</v>
      </c>
      <c r="E3" s="20">
        <v>2310020019</v>
      </c>
      <c r="F3" s="20" t="s">
        <v>49</v>
      </c>
      <c r="G3" s="16">
        <v>39</v>
      </c>
      <c r="H3" s="17">
        <v>77.26</v>
      </c>
      <c r="I3" s="17">
        <f>F3*0.5+H3*0.5</f>
        <v>78.63</v>
      </c>
    </row>
    <row r="4" s="1" customFormat="1" ht="53" customHeight="1" spans="1:9">
      <c r="A4" s="20">
        <v>2</v>
      </c>
      <c r="B4" s="20">
        <v>230110</v>
      </c>
      <c r="C4" s="14" t="s">
        <v>46</v>
      </c>
      <c r="D4" s="15" t="s">
        <v>50</v>
      </c>
      <c r="E4" s="20">
        <v>2310020014</v>
      </c>
      <c r="F4" s="20" t="s">
        <v>51</v>
      </c>
      <c r="G4" s="16">
        <v>2</v>
      </c>
      <c r="H4" s="17">
        <v>78.82</v>
      </c>
      <c r="I4" s="17">
        <f>F4*0.5+H4*0.5</f>
        <v>78.41</v>
      </c>
    </row>
    <row r="5" s="1" customFormat="1" ht="53" customHeight="1" spans="1:9">
      <c r="A5" s="20">
        <v>3</v>
      </c>
      <c r="B5" s="20">
        <v>230110</v>
      </c>
      <c r="C5" s="14" t="s">
        <v>46</v>
      </c>
      <c r="D5" s="15" t="s">
        <v>52</v>
      </c>
      <c r="E5" s="20">
        <v>2310020020</v>
      </c>
      <c r="F5" s="20" t="s">
        <v>53</v>
      </c>
      <c r="G5" s="16">
        <v>6</v>
      </c>
      <c r="H5" s="17">
        <v>68.7</v>
      </c>
      <c r="I5" s="17">
        <f>F5*0.5+H5*0.5</f>
        <v>75.85</v>
      </c>
    </row>
  </sheetData>
  <sortState ref="A3:P5">
    <sortCondition ref="I3" descending="1"/>
  </sortState>
  <mergeCells count="1">
    <mergeCell ref="A1:I1"/>
  </mergeCells>
  <printOptions horizontalCentered="1"/>
  <pageMargins left="0.196527777777778" right="0.196527777777778" top="0.196527777777778" bottom="0.196527777777778" header="0.156944444444444" footer="0.0784722222222222"/>
  <pageSetup paperSize="9" scale="74" fitToHeight="0" orientation="landscape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"/>
  <sheetViews>
    <sheetView zoomScale="115" zoomScaleNormal="115" workbookViewId="0">
      <pane ySplit="2" topLeftCell="A3" activePane="bottomLeft" state="frozen"/>
      <selection/>
      <selection pane="bottomLeft" activeCell="K5" sqref="K5"/>
    </sheetView>
  </sheetViews>
  <sheetFormatPr defaultColWidth="9" defaultRowHeight="15" outlineLevelRow="4"/>
  <cols>
    <col min="1" max="1" width="5.44166666666667" style="1" customWidth="1"/>
    <col min="2" max="2" width="9.85" style="1" customWidth="1"/>
    <col min="3" max="3" width="9.18333333333333" style="1" customWidth="1"/>
    <col min="4" max="4" width="7.24166666666667" style="1" customWidth="1"/>
    <col min="5" max="5" width="15.65" style="1" customWidth="1"/>
    <col min="6" max="6" width="10.325" style="1" customWidth="1"/>
    <col min="7" max="7" width="9.78333333333333" style="1" customWidth="1"/>
    <col min="8" max="16384" width="9" style="1"/>
  </cols>
  <sheetData>
    <row r="1" ht="52" customHeight="1" spans="1:9">
      <c r="A1" s="31" t="s">
        <v>54</v>
      </c>
      <c r="B1" s="31"/>
      <c r="C1" s="31"/>
      <c r="D1" s="31"/>
      <c r="E1" s="31"/>
      <c r="F1" s="31"/>
      <c r="G1" s="31"/>
      <c r="H1" s="31"/>
      <c r="I1" s="31"/>
    </row>
    <row r="2" s="30" customFormat="1" ht="40" customHeight="1" spans="1:9">
      <c r="A2" s="3" t="s">
        <v>42</v>
      </c>
      <c r="B2" s="33" t="s">
        <v>2</v>
      </c>
      <c r="C2" s="4" t="s">
        <v>43</v>
      </c>
      <c r="D2" s="4" t="s">
        <v>44</v>
      </c>
      <c r="E2" s="4" t="s">
        <v>45</v>
      </c>
      <c r="F2" s="6" t="s">
        <v>6</v>
      </c>
      <c r="G2" s="6" t="s">
        <v>7</v>
      </c>
      <c r="H2" s="6" t="s">
        <v>8</v>
      </c>
      <c r="I2" s="6" t="s">
        <v>9</v>
      </c>
    </row>
    <row r="3" s="1" customFormat="1" ht="51" customHeight="1" spans="1:9">
      <c r="A3" s="13">
        <v>1</v>
      </c>
      <c r="B3" s="13">
        <v>230111</v>
      </c>
      <c r="C3" s="13" t="s">
        <v>55</v>
      </c>
      <c r="D3" s="36" t="s">
        <v>56</v>
      </c>
      <c r="E3" s="13">
        <v>2311020025</v>
      </c>
      <c r="F3" s="13" t="s">
        <v>57</v>
      </c>
      <c r="G3" s="13">
        <v>17</v>
      </c>
      <c r="H3" s="44">
        <v>76.62</v>
      </c>
      <c r="I3" s="44">
        <f>F3*0.5+H3*0.5</f>
        <v>76.31</v>
      </c>
    </row>
    <row r="4" s="1" customFormat="1" ht="51" customHeight="1" spans="1:9">
      <c r="A4" s="13">
        <v>2</v>
      </c>
      <c r="B4" s="13">
        <v>230111</v>
      </c>
      <c r="C4" s="13" t="s">
        <v>55</v>
      </c>
      <c r="D4" s="36" t="s">
        <v>33</v>
      </c>
      <c r="E4" s="13">
        <v>2311020033</v>
      </c>
      <c r="F4" s="13" t="s">
        <v>58</v>
      </c>
      <c r="G4" s="13">
        <v>1</v>
      </c>
      <c r="H4" s="44">
        <v>75.3</v>
      </c>
      <c r="I4" s="44">
        <f>F4*0.5+H4*0.5</f>
        <v>74.65</v>
      </c>
    </row>
    <row r="5" s="1" customFormat="1" ht="51" customHeight="1" spans="1:9">
      <c r="A5" s="13">
        <v>3</v>
      </c>
      <c r="B5" s="13">
        <v>230111</v>
      </c>
      <c r="C5" s="13" t="s">
        <v>55</v>
      </c>
      <c r="D5" s="36" t="s">
        <v>22</v>
      </c>
      <c r="E5" s="13">
        <v>2311020029</v>
      </c>
      <c r="F5" s="13" t="s">
        <v>14</v>
      </c>
      <c r="G5" s="13" t="s">
        <v>39</v>
      </c>
      <c r="H5" s="44">
        <v>0</v>
      </c>
      <c r="I5" s="44">
        <f>F5*0.5+H5*0.5</f>
        <v>34.5</v>
      </c>
    </row>
  </sheetData>
  <sortState ref="A3:M18">
    <sortCondition ref="F3" descending="1"/>
  </sortState>
  <mergeCells count="1">
    <mergeCell ref="A1:I1"/>
  </mergeCells>
  <printOptions horizontalCentered="1"/>
  <pageMargins left="0.196527777777778" right="0.196527777777778" top="0.196527777777778" bottom="0.196527777777778" header="0.156944444444444" footer="0.0784722222222222"/>
  <pageSetup paperSize="9" scale="77" fitToHeight="0" orientation="landscape" horizontalDpi="600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"/>
  <sheetViews>
    <sheetView zoomScale="90" zoomScaleNormal="90" workbookViewId="0">
      <pane ySplit="2" topLeftCell="A3" activePane="bottomLeft" state="frozen"/>
      <selection/>
      <selection pane="bottomLeft" activeCell="M5" sqref="M5"/>
    </sheetView>
  </sheetViews>
  <sheetFormatPr defaultColWidth="9" defaultRowHeight="15" outlineLevelRow="5"/>
  <cols>
    <col min="1" max="1" width="6.425" style="1" customWidth="1"/>
    <col min="2" max="2" width="10.2916666666667" style="1" customWidth="1"/>
    <col min="3" max="3" width="9.19166666666667" style="1" customWidth="1"/>
    <col min="4" max="4" width="7.35" style="1" customWidth="1"/>
    <col min="5" max="5" width="16.25" style="1" customWidth="1"/>
    <col min="6" max="6" width="9.43333333333333" style="1" customWidth="1"/>
    <col min="7" max="7" width="9.30833333333333" style="1" customWidth="1"/>
    <col min="8" max="8" width="10.275" style="1" customWidth="1"/>
    <col min="9" max="9" width="11.1083333333333" style="1" customWidth="1"/>
    <col min="10" max="16384" width="9" style="1"/>
  </cols>
  <sheetData>
    <row r="1" ht="42" customHeight="1" spans="1:9">
      <c r="A1" s="31" t="s">
        <v>59</v>
      </c>
      <c r="B1" s="31"/>
      <c r="C1" s="31"/>
      <c r="D1" s="31"/>
      <c r="E1" s="31"/>
      <c r="F1" s="31"/>
      <c r="G1" s="31"/>
      <c r="H1" s="31"/>
      <c r="I1" s="31"/>
    </row>
    <row r="2" s="29" customFormat="1" ht="40" customHeight="1" spans="1:9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0" t="s">
        <v>6</v>
      </c>
      <c r="G2" s="41" t="s">
        <v>7</v>
      </c>
      <c r="H2" s="41" t="s">
        <v>8</v>
      </c>
      <c r="I2" s="41" t="s">
        <v>9</v>
      </c>
    </row>
    <row r="3" s="1" customFormat="1" ht="60" customHeight="1" spans="1:9">
      <c r="A3" s="7">
        <v>1</v>
      </c>
      <c r="B3" s="42">
        <v>230105</v>
      </c>
      <c r="C3" s="8" t="s">
        <v>60</v>
      </c>
      <c r="D3" s="9" t="s">
        <v>15</v>
      </c>
      <c r="E3" s="9">
        <v>2305030009</v>
      </c>
      <c r="F3" s="43" t="s">
        <v>61</v>
      </c>
      <c r="G3" s="43">
        <v>40</v>
      </c>
      <c r="H3" s="12">
        <v>80.2</v>
      </c>
      <c r="I3" s="12">
        <f>F3*0.5+H3*0.5</f>
        <v>73.6</v>
      </c>
    </row>
    <row r="4" s="1" customFormat="1" ht="60" customHeight="1" spans="1:9">
      <c r="A4" s="7">
        <v>2</v>
      </c>
      <c r="B4" s="42">
        <v>230105</v>
      </c>
      <c r="C4" s="8" t="s">
        <v>60</v>
      </c>
      <c r="D4" s="9" t="s">
        <v>34</v>
      </c>
      <c r="E4" s="9">
        <v>2305030019</v>
      </c>
      <c r="F4" s="43" t="s">
        <v>19</v>
      </c>
      <c r="G4" s="43">
        <v>23</v>
      </c>
      <c r="H4" s="12">
        <v>79.2</v>
      </c>
      <c r="I4" s="12">
        <f>F4*0.5+H4*0.5</f>
        <v>71.6</v>
      </c>
    </row>
    <row r="5" s="1" customFormat="1" ht="60" customHeight="1" spans="1:9">
      <c r="A5" s="7">
        <v>3</v>
      </c>
      <c r="B5" s="42">
        <v>230105</v>
      </c>
      <c r="C5" s="8" t="s">
        <v>60</v>
      </c>
      <c r="D5" s="9" t="s">
        <v>35</v>
      </c>
      <c r="E5" s="9">
        <v>2305030032</v>
      </c>
      <c r="F5" s="43" t="s">
        <v>19</v>
      </c>
      <c r="G5" s="43">
        <v>35</v>
      </c>
      <c r="H5" s="12">
        <v>78.04</v>
      </c>
      <c r="I5" s="12">
        <f>F5*0.5+H5*0.5</f>
        <v>71.02</v>
      </c>
    </row>
    <row r="6" s="1" customFormat="1" ht="60" customHeight="1" spans="1:9">
      <c r="A6" s="7">
        <v>4</v>
      </c>
      <c r="B6" s="42">
        <v>230105</v>
      </c>
      <c r="C6" s="8" t="s">
        <v>60</v>
      </c>
      <c r="D6" s="9" t="s">
        <v>62</v>
      </c>
      <c r="E6" s="9">
        <v>2305030017</v>
      </c>
      <c r="F6" s="43" t="s">
        <v>12</v>
      </c>
      <c r="G6" s="43" t="s">
        <v>39</v>
      </c>
      <c r="H6" s="12">
        <v>0</v>
      </c>
      <c r="I6" s="12">
        <f>F6*0.5+H6*0.5</f>
        <v>32.5</v>
      </c>
    </row>
  </sheetData>
  <sortState ref="A3:P6">
    <sortCondition ref="I3" descending="1"/>
  </sortState>
  <mergeCells count="1">
    <mergeCell ref="A1:I1"/>
  </mergeCells>
  <printOptions horizontalCentered="1"/>
  <pageMargins left="0.196527777777778" right="0.196527777777778" top="0.196527777777778" bottom="0.196527777777778" header="0.156944444444444" footer="0.0784722222222222"/>
  <pageSetup paperSize="9" scale="71" fitToHeight="0" orientation="landscape" horizontalDpi="600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2"/>
  <sheetViews>
    <sheetView workbookViewId="0">
      <pane ySplit="2" topLeftCell="A3" activePane="bottomLeft" state="frozen"/>
      <selection/>
      <selection pane="bottomLeft" activeCell="K6" sqref="K6"/>
    </sheetView>
  </sheetViews>
  <sheetFormatPr defaultColWidth="9" defaultRowHeight="15"/>
  <cols>
    <col min="1" max="1" width="6.09166666666667" style="1" customWidth="1"/>
    <col min="2" max="2" width="10.5833333333333" style="1" customWidth="1"/>
    <col min="3" max="3" width="9.63333333333333" style="1" customWidth="1"/>
    <col min="4" max="4" width="8.325" style="1" customWidth="1"/>
    <col min="5" max="5" width="16.3166666666667" style="1" customWidth="1"/>
    <col min="6" max="6" width="9.11666666666667" style="1" customWidth="1"/>
    <col min="7" max="7" width="10.2916666666667" style="1" customWidth="1"/>
    <col min="8" max="8" width="9" style="1"/>
    <col min="9" max="9" width="10.2916666666667" style="1" customWidth="1"/>
    <col min="10" max="16384" width="9" style="1"/>
  </cols>
  <sheetData>
    <row r="1" ht="42" customHeight="1" spans="1:9">
      <c r="A1" s="31" t="s">
        <v>63</v>
      </c>
      <c r="B1" s="31"/>
      <c r="C1" s="31"/>
      <c r="D1" s="31"/>
      <c r="E1" s="31"/>
      <c r="F1" s="31"/>
      <c r="G1" s="31"/>
      <c r="H1" s="31"/>
      <c r="I1" s="31"/>
    </row>
    <row r="2" s="29" customFormat="1" ht="40" customHeight="1" spans="1:9">
      <c r="A2" s="32" t="s">
        <v>1</v>
      </c>
      <c r="B2" s="33" t="s">
        <v>2</v>
      </c>
      <c r="C2" s="33" t="s">
        <v>3</v>
      </c>
      <c r="D2" s="33" t="s">
        <v>4</v>
      </c>
      <c r="E2" s="33" t="s">
        <v>5</v>
      </c>
      <c r="F2" s="34" t="s">
        <v>6</v>
      </c>
      <c r="G2" s="6" t="s">
        <v>7</v>
      </c>
      <c r="H2" s="6" t="s">
        <v>8</v>
      </c>
      <c r="I2" s="6" t="s">
        <v>9</v>
      </c>
    </row>
    <row r="3" s="1" customFormat="1" ht="38" customHeight="1" spans="1:9">
      <c r="A3" s="13">
        <v>1</v>
      </c>
      <c r="B3" s="35">
        <v>230104</v>
      </c>
      <c r="C3" s="35" t="s">
        <v>64</v>
      </c>
      <c r="D3" s="36" t="s">
        <v>65</v>
      </c>
      <c r="E3" s="35">
        <v>2304060013</v>
      </c>
      <c r="F3" s="16" t="s">
        <v>66</v>
      </c>
      <c r="G3" s="37">
        <v>6</v>
      </c>
      <c r="H3" s="37">
        <v>73.6</v>
      </c>
      <c r="I3" s="18">
        <f t="shared" ref="I3:I22" si="0">F3*0.5+H3*0.5</f>
        <v>69.8</v>
      </c>
    </row>
    <row r="4" s="1" customFormat="1" ht="38" customHeight="1" spans="1:9">
      <c r="A4" s="13">
        <v>2</v>
      </c>
      <c r="B4" s="35">
        <v>230104</v>
      </c>
      <c r="C4" s="35" t="s">
        <v>64</v>
      </c>
      <c r="D4" s="36" t="s">
        <v>20</v>
      </c>
      <c r="E4" s="35">
        <v>2304060028</v>
      </c>
      <c r="F4" s="16" t="s">
        <v>67</v>
      </c>
      <c r="G4" s="37">
        <v>10</v>
      </c>
      <c r="H4" s="37">
        <v>80.3</v>
      </c>
      <c r="I4" s="18">
        <f t="shared" si="0"/>
        <v>69.15</v>
      </c>
    </row>
    <row r="5" s="1" customFormat="1" ht="38" customHeight="1" spans="1:9">
      <c r="A5" s="13">
        <v>3</v>
      </c>
      <c r="B5" s="35">
        <v>230104</v>
      </c>
      <c r="C5" s="35" t="s">
        <v>68</v>
      </c>
      <c r="D5" s="36" t="s">
        <v>50</v>
      </c>
      <c r="E5" s="35">
        <v>2304040014</v>
      </c>
      <c r="F5" s="16" t="s">
        <v>12</v>
      </c>
      <c r="G5" s="37">
        <v>14</v>
      </c>
      <c r="H5" s="37">
        <v>72.6</v>
      </c>
      <c r="I5" s="18">
        <f t="shared" si="0"/>
        <v>68.8</v>
      </c>
    </row>
    <row r="6" s="1" customFormat="1" ht="38" customHeight="1" spans="1:9">
      <c r="A6" s="13">
        <v>4</v>
      </c>
      <c r="B6" s="35">
        <v>230104</v>
      </c>
      <c r="C6" s="35" t="s">
        <v>64</v>
      </c>
      <c r="D6" s="36" t="s">
        <v>69</v>
      </c>
      <c r="E6" s="35">
        <v>2304060002</v>
      </c>
      <c r="F6" s="16" t="s">
        <v>67</v>
      </c>
      <c r="G6" s="37">
        <v>38</v>
      </c>
      <c r="H6" s="37">
        <v>78.9</v>
      </c>
      <c r="I6" s="18">
        <f t="shared" si="0"/>
        <v>68.45</v>
      </c>
    </row>
    <row r="7" s="1" customFormat="1" ht="38" customHeight="1" spans="1:9">
      <c r="A7" s="13">
        <v>5</v>
      </c>
      <c r="B7" s="35">
        <v>230104</v>
      </c>
      <c r="C7" s="35" t="s">
        <v>70</v>
      </c>
      <c r="D7" s="36" t="s">
        <v>71</v>
      </c>
      <c r="E7" s="35">
        <v>2304070003</v>
      </c>
      <c r="F7" s="16" t="s">
        <v>72</v>
      </c>
      <c r="G7" s="37">
        <v>8</v>
      </c>
      <c r="H7" s="37">
        <v>77.8</v>
      </c>
      <c r="I7" s="18">
        <f t="shared" si="0"/>
        <v>68.4</v>
      </c>
    </row>
    <row r="8" s="1" customFormat="1" ht="38" customHeight="1" spans="1:9">
      <c r="A8" s="13">
        <v>6</v>
      </c>
      <c r="B8" s="35">
        <v>230104</v>
      </c>
      <c r="C8" s="35" t="s">
        <v>64</v>
      </c>
      <c r="D8" s="36" t="s">
        <v>71</v>
      </c>
      <c r="E8" s="35">
        <v>2304060003</v>
      </c>
      <c r="F8" s="16" t="s">
        <v>16</v>
      </c>
      <c r="G8" s="37">
        <v>39</v>
      </c>
      <c r="H8" s="37">
        <v>74.54</v>
      </c>
      <c r="I8" s="18">
        <f t="shared" si="0"/>
        <v>67.77</v>
      </c>
    </row>
    <row r="9" s="1" customFormat="1" ht="38" customHeight="1" spans="1:9">
      <c r="A9" s="13">
        <v>7</v>
      </c>
      <c r="B9" s="35">
        <v>230104</v>
      </c>
      <c r="C9" s="35" t="s">
        <v>64</v>
      </c>
      <c r="D9" s="36" t="s">
        <v>25</v>
      </c>
      <c r="E9" s="35">
        <v>2304060015</v>
      </c>
      <c r="F9" s="16" t="s">
        <v>16</v>
      </c>
      <c r="G9" s="37">
        <v>15</v>
      </c>
      <c r="H9" s="37">
        <v>74</v>
      </c>
      <c r="I9" s="18">
        <f t="shared" si="0"/>
        <v>67.5</v>
      </c>
    </row>
    <row r="10" s="1" customFormat="1" ht="38" customHeight="1" spans="1:9">
      <c r="A10" s="13">
        <v>8</v>
      </c>
      <c r="B10" s="35">
        <v>230104</v>
      </c>
      <c r="C10" s="35" t="s">
        <v>68</v>
      </c>
      <c r="D10" s="36" t="s">
        <v>17</v>
      </c>
      <c r="E10" s="35">
        <v>2304040026</v>
      </c>
      <c r="F10" s="16" t="s">
        <v>72</v>
      </c>
      <c r="G10" s="37">
        <v>40</v>
      </c>
      <c r="H10" s="37">
        <v>75.96</v>
      </c>
      <c r="I10" s="18">
        <f t="shared" si="0"/>
        <v>67.48</v>
      </c>
    </row>
    <row r="11" s="1" customFormat="1" ht="38" customHeight="1" spans="1:9">
      <c r="A11" s="13">
        <v>9</v>
      </c>
      <c r="B11" s="35">
        <v>230104</v>
      </c>
      <c r="C11" s="35" t="s">
        <v>70</v>
      </c>
      <c r="D11" s="36" t="s">
        <v>69</v>
      </c>
      <c r="E11" s="35">
        <v>2304070002</v>
      </c>
      <c r="F11" s="16" t="s">
        <v>72</v>
      </c>
      <c r="G11" s="37">
        <v>3</v>
      </c>
      <c r="H11" s="37">
        <v>75.8</v>
      </c>
      <c r="I11" s="18">
        <f t="shared" si="0"/>
        <v>67.4</v>
      </c>
    </row>
    <row r="12" s="1" customFormat="1" ht="38" customHeight="1" spans="1:9">
      <c r="A12" s="13">
        <v>10</v>
      </c>
      <c r="B12" s="35">
        <v>230104</v>
      </c>
      <c r="C12" s="35" t="s">
        <v>64</v>
      </c>
      <c r="D12" s="36" t="s">
        <v>40</v>
      </c>
      <c r="E12" s="35">
        <v>2304060027</v>
      </c>
      <c r="F12" s="16" t="s">
        <v>67</v>
      </c>
      <c r="G12" s="37">
        <v>17</v>
      </c>
      <c r="H12" s="37">
        <v>76.1</v>
      </c>
      <c r="I12" s="18">
        <f t="shared" si="0"/>
        <v>67.05</v>
      </c>
    </row>
    <row r="13" s="1" customFormat="1" ht="38" customHeight="1" spans="1:9">
      <c r="A13" s="13">
        <v>11</v>
      </c>
      <c r="B13" s="35">
        <v>230104</v>
      </c>
      <c r="C13" s="35" t="s">
        <v>73</v>
      </c>
      <c r="D13" s="36" t="s">
        <v>20</v>
      </c>
      <c r="E13" s="35">
        <v>2304050028</v>
      </c>
      <c r="F13" s="16" t="s">
        <v>47</v>
      </c>
      <c r="G13" s="37">
        <v>33</v>
      </c>
      <c r="H13" s="37">
        <v>73.5</v>
      </c>
      <c r="I13" s="18">
        <f t="shared" si="0"/>
        <v>66.75</v>
      </c>
    </row>
    <row r="14" s="1" customFormat="1" ht="38" customHeight="1" spans="1:9">
      <c r="A14" s="13">
        <v>12</v>
      </c>
      <c r="B14" s="35">
        <v>230104</v>
      </c>
      <c r="C14" s="35" t="s">
        <v>68</v>
      </c>
      <c r="D14" s="36" t="s">
        <v>23</v>
      </c>
      <c r="E14" s="35">
        <v>2304040023</v>
      </c>
      <c r="F14" s="16" t="s">
        <v>47</v>
      </c>
      <c r="G14" s="37">
        <v>16</v>
      </c>
      <c r="H14" s="37">
        <v>73.2</v>
      </c>
      <c r="I14" s="18">
        <f t="shared" si="0"/>
        <v>66.6</v>
      </c>
    </row>
    <row r="15" s="1" customFormat="1" ht="38" customHeight="1" spans="1:9">
      <c r="A15" s="13">
        <v>13</v>
      </c>
      <c r="B15" s="35">
        <v>230104</v>
      </c>
      <c r="C15" s="35" t="s">
        <v>68</v>
      </c>
      <c r="D15" s="36" t="s">
        <v>36</v>
      </c>
      <c r="E15" s="35">
        <v>2304040007</v>
      </c>
      <c r="F15" s="16" t="s">
        <v>74</v>
      </c>
      <c r="G15" s="37">
        <v>5</v>
      </c>
      <c r="H15" s="37">
        <v>77</v>
      </c>
      <c r="I15" s="18">
        <f t="shared" si="0"/>
        <v>66.5</v>
      </c>
    </row>
    <row r="16" s="1" customFormat="1" ht="38" customHeight="1" spans="1:9">
      <c r="A16" s="13">
        <v>14</v>
      </c>
      <c r="B16" s="35">
        <v>230104</v>
      </c>
      <c r="C16" s="35" t="s">
        <v>70</v>
      </c>
      <c r="D16" s="36" t="s">
        <v>17</v>
      </c>
      <c r="E16" s="35">
        <v>2304070026</v>
      </c>
      <c r="F16" s="16" t="s">
        <v>72</v>
      </c>
      <c r="G16" s="37">
        <v>19</v>
      </c>
      <c r="H16" s="37">
        <v>73</v>
      </c>
      <c r="I16" s="18">
        <f t="shared" si="0"/>
        <v>66</v>
      </c>
    </row>
    <row r="17" s="22" customFormat="1" ht="38" customHeight="1" spans="1:9">
      <c r="A17" s="13">
        <v>15</v>
      </c>
      <c r="B17" s="35">
        <v>230104</v>
      </c>
      <c r="C17" s="35" t="s">
        <v>68</v>
      </c>
      <c r="D17" s="36" t="s">
        <v>27</v>
      </c>
      <c r="E17" s="35">
        <v>2304040008</v>
      </c>
      <c r="F17" s="16" t="s">
        <v>75</v>
      </c>
      <c r="G17" s="37">
        <v>9</v>
      </c>
      <c r="H17" s="37">
        <v>68.7</v>
      </c>
      <c r="I17" s="18">
        <f t="shared" si="0"/>
        <v>65.85</v>
      </c>
    </row>
    <row r="18" s="1" customFormat="1" ht="38" customHeight="1" spans="1:9">
      <c r="A18" s="13">
        <v>16</v>
      </c>
      <c r="B18" s="35">
        <v>230104</v>
      </c>
      <c r="C18" s="35" t="s">
        <v>70</v>
      </c>
      <c r="D18" s="36" t="s">
        <v>18</v>
      </c>
      <c r="E18" s="35">
        <v>2304070010</v>
      </c>
      <c r="F18" s="16" t="s">
        <v>74</v>
      </c>
      <c r="G18" s="37">
        <v>12</v>
      </c>
      <c r="H18" s="37">
        <v>75.5</v>
      </c>
      <c r="I18" s="18">
        <f t="shared" si="0"/>
        <v>65.75</v>
      </c>
    </row>
    <row r="19" s="1" customFormat="1" ht="38" customHeight="1" spans="1:9">
      <c r="A19" s="13">
        <v>17</v>
      </c>
      <c r="B19" s="35">
        <v>230104</v>
      </c>
      <c r="C19" s="35" t="s">
        <v>73</v>
      </c>
      <c r="D19" s="36" t="s">
        <v>76</v>
      </c>
      <c r="E19" s="35">
        <v>2304050004</v>
      </c>
      <c r="F19" s="16" t="s">
        <v>47</v>
      </c>
      <c r="G19" s="37">
        <v>36</v>
      </c>
      <c r="H19" s="37">
        <v>71.4</v>
      </c>
      <c r="I19" s="18">
        <f t="shared" si="0"/>
        <v>65.7</v>
      </c>
    </row>
    <row r="20" s="1" customFormat="1" ht="38" customHeight="1" spans="1:9">
      <c r="A20" s="13">
        <v>18</v>
      </c>
      <c r="B20" s="35">
        <v>230104</v>
      </c>
      <c r="C20" s="35" t="s">
        <v>73</v>
      </c>
      <c r="D20" s="36" t="s">
        <v>77</v>
      </c>
      <c r="E20" s="35">
        <v>2304050006</v>
      </c>
      <c r="F20" s="16" t="s">
        <v>67</v>
      </c>
      <c r="G20" s="37">
        <v>28</v>
      </c>
      <c r="H20" s="37">
        <v>72.5</v>
      </c>
      <c r="I20" s="18">
        <f t="shared" si="0"/>
        <v>65.25</v>
      </c>
    </row>
    <row r="21" s="1" customFormat="1" ht="38" customHeight="1" spans="1:9">
      <c r="A21" s="13">
        <v>19</v>
      </c>
      <c r="B21" s="35">
        <v>230104</v>
      </c>
      <c r="C21" s="35" t="s">
        <v>70</v>
      </c>
      <c r="D21" s="36" t="s">
        <v>25</v>
      </c>
      <c r="E21" s="35">
        <v>2304070015</v>
      </c>
      <c r="F21" s="16" t="s">
        <v>67</v>
      </c>
      <c r="G21" s="37">
        <v>32</v>
      </c>
      <c r="H21" s="37">
        <v>72.1</v>
      </c>
      <c r="I21" s="18">
        <f t="shared" si="0"/>
        <v>65.05</v>
      </c>
    </row>
    <row r="22" s="30" customFormat="1" ht="38" customHeight="1" spans="1:9">
      <c r="A22" s="13">
        <v>20</v>
      </c>
      <c r="B22" s="35">
        <v>230104</v>
      </c>
      <c r="C22" s="35" t="s">
        <v>68</v>
      </c>
      <c r="D22" s="36" t="s">
        <v>25</v>
      </c>
      <c r="E22" s="35">
        <v>2304040015</v>
      </c>
      <c r="F22" s="16" t="s">
        <v>47</v>
      </c>
      <c r="G22" s="37">
        <v>11</v>
      </c>
      <c r="H22" s="37">
        <v>63.1</v>
      </c>
      <c r="I22" s="18">
        <f t="shared" si="0"/>
        <v>61.55</v>
      </c>
    </row>
  </sheetData>
  <sortState ref="A3:P22">
    <sortCondition ref="I3" descending="1"/>
  </sortState>
  <mergeCells count="1">
    <mergeCell ref="A1:I1"/>
  </mergeCells>
  <printOptions horizontalCentered="1"/>
  <pageMargins left="0.196527777777778" right="0.196527777777778" top="0.196527777777778" bottom="0.196527777777778" header="0.156944444444444" footer="0.0784722222222222"/>
  <pageSetup paperSize="9" scale="73" fitToHeight="0" orientation="landscape" horizontalDpi="600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workbookViewId="0">
      <pane ySplit="2" topLeftCell="A3" activePane="bottomLeft" state="frozen"/>
      <selection/>
      <selection pane="bottomLeft" activeCell="K8" sqref="K8"/>
    </sheetView>
  </sheetViews>
  <sheetFormatPr defaultColWidth="9" defaultRowHeight="15"/>
  <cols>
    <col min="1" max="1" width="5.54166666666667" style="22" customWidth="1"/>
    <col min="2" max="2" width="10.625" style="22" customWidth="1"/>
    <col min="3" max="3" width="10.6833333333333" style="22" customWidth="1"/>
    <col min="4" max="4" width="7.64166666666667" style="22" customWidth="1"/>
    <col min="5" max="5" width="12.7" style="22" customWidth="1"/>
    <col min="6" max="6" width="9.75" style="22" customWidth="1"/>
    <col min="7" max="7" width="11.125" style="22" customWidth="1"/>
    <col min="8" max="16384" width="9" style="22"/>
  </cols>
  <sheetData>
    <row r="1" ht="35" customHeight="1" spans="1:9">
      <c r="A1" s="2" t="s">
        <v>78</v>
      </c>
      <c r="B1" s="2"/>
      <c r="C1" s="2"/>
      <c r="D1" s="2"/>
      <c r="E1" s="2"/>
      <c r="F1" s="2"/>
      <c r="G1" s="2"/>
      <c r="H1" s="2"/>
      <c r="I1" s="2"/>
    </row>
    <row r="2" ht="37" customHeight="1" spans="1:9">
      <c r="A2" s="23" t="s">
        <v>79</v>
      </c>
      <c r="B2" s="4" t="s">
        <v>80</v>
      </c>
      <c r="C2" s="23" t="s">
        <v>81</v>
      </c>
      <c r="D2" s="23" t="s">
        <v>82</v>
      </c>
      <c r="E2" s="23" t="s">
        <v>83</v>
      </c>
      <c r="F2" s="24" t="s">
        <v>6</v>
      </c>
      <c r="G2" s="6" t="s">
        <v>7</v>
      </c>
      <c r="H2" s="6" t="s">
        <v>8</v>
      </c>
      <c r="I2" s="6" t="s">
        <v>9</v>
      </c>
    </row>
    <row r="3" s="22" customFormat="1" ht="40" customHeight="1" spans="1:9">
      <c r="A3" s="25">
        <v>1</v>
      </c>
      <c r="B3" s="25">
        <v>230103</v>
      </c>
      <c r="C3" s="26" t="s">
        <v>84</v>
      </c>
      <c r="D3" s="26" t="s">
        <v>11</v>
      </c>
      <c r="E3" s="26">
        <v>2303090030</v>
      </c>
      <c r="F3" s="26" t="s">
        <v>12</v>
      </c>
      <c r="G3" s="26">
        <v>22</v>
      </c>
      <c r="H3" s="27">
        <v>78.6</v>
      </c>
      <c r="I3" s="27">
        <f t="shared" ref="I3:I24" si="0">F3*0.5+H3*0.5</f>
        <v>71.8</v>
      </c>
    </row>
    <row r="4" s="22" customFormat="1" ht="40" customHeight="1" spans="1:9">
      <c r="A4" s="25">
        <v>2</v>
      </c>
      <c r="B4" s="25">
        <v>230103</v>
      </c>
      <c r="C4" s="28" t="s">
        <v>85</v>
      </c>
      <c r="D4" s="26" t="s">
        <v>40</v>
      </c>
      <c r="E4" s="26">
        <v>2303180027</v>
      </c>
      <c r="F4" s="26" t="s">
        <v>16</v>
      </c>
      <c r="G4" s="26">
        <v>26</v>
      </c>
      <c r="H4" s="27">
        <v>81.8</v>
      </c>
      <c r="I4" s="27">
        <f t="shared" si="0"/>
        <v>71.4</v>
      </c>
    </row>
    <row r="5" s="22" customFormat="1" ht="40" customHeight="1" spans="1:9">
      <c r="A5" s="25">
        <v>3</v>
      </c>
      <c r="B5" s="25">
        <v>230103</v>
      </c>
      <c r="C5" s="28" t="s">
        <v>86</v>
      </c>
      <c r="D5" s="26" t="s">
        <v>27</v>
      </c>
      <c r="E5" s="26">
        <v>2303190008</v>
      </c>
      <c r="F5" s="26" t="s">
        <v>87</v>
      </c>
      <c r="G5" s="26">
        <v>27</v>
      </c>
      <c r="H5" s="27">
        <v>73.3</v>
      </c>
      <c r="I5" s="27">
        <f t="shared" si="0"/>
        <v>70.65</v>
      </c>
    </row>
    <row r="6" s="22" customFormat="1" ht="40" customHeight="1" spans="1:9">
      <c r="A6" s="25">
        <v>4</v>
      </c>
      <c r="B6" s="25">
        <v>230103</v>
      </c>
      <c r="C6" s="28" t="s">
        <v>88</v>
      </c>
      <c r="D6" s="26" t="s">
        <v>65</v>
      </c>
      <c r="E6" s="26">
        <v>2303110013</v>
      </c>
      <c r="F6" s="26" t="s">
        <v>19</v>
      </c>
      <c r="G6" s="26">
        <v>2</v>
      </c>
      <c r="H6" s="27">
        <v>77</v>
      </c>
      <c r="I6" s="27">
        <f t="shared" si="0"/>
        <v>70.5</v>
      </c>
    </row>
    <row r="7" s="22" customFormat="1" ht="40" customHeight="1" spans="1:9">
      <c r="A7" s="25">
        <v>5</v>
      </c>
      <c r="B7" s="25">
        <v>230103</v>
      </c>
      <c r="C7" s="28" t="s">
        <v>86</v>
      </c>
      <c r="D7" s="26" t="s">
        <v>40</v>
      </c>
      <c r="E7" s="26">
        <v>2303190027</v>
      </c>
      <c r="F7" s="26" t="s">
        <v>19</v>
      </c>
      <c r="G7" s="26">
        <v>18</v>
      </c>
      <c r="H7" s="27">
        <v>76.2</v>
      </c>
      <c r="I7" s="27">
        <f t="shared" si="0"/>
        <v>70.1</v>
      </c>
    </row>
    <row r="8" s="22" customFormat="1" ht="40" customHeight="1" spans="1:9">
      <c r="A8" s="25">
        <v>6</v>
      </c>
      <c r="B8" s="25">
        <v>230103</v>
      </c>
      <c r="C8" s="26" t="s">
        <v>84</v>
      </c>
      <c r="D8" s="26" t="s">
        <v>89</v>
      </c>
      <c r="E8" s="26">
        <v>2303090016</v>
      </c>
      <c r="F8" s="26" t="s">
        <v>12</v>
      </c>
      <c r="G8" s="26">
        <v>41</v>
      </c>
      <c r="H8" s="27">
        <v>74.4</v>
      </c>
      <c r="I8" s="27">
        <f t="shared" si="0"/>
        <v>69.7</v>
      </c>
    </row>
    <row r="9" s="22" customFormat="1" ht="40" customHeight="1" spans="1:9">
      <c r="A9" s="25">
        <v>7</v>
      </c>
      <c r="B9" s="25">
        <v>230103</v>
      </c>
      <c r="C9" s="28" t="s">
        <v>88</v>
      </c>
      <c r="D9" s="26" t="s">
        <v>15</v>
      </c>
      <c r="E9" s="26">
        <v>2303110009</v>
      </c>
      <c r="F9" s="26" t="s">
        <v>12</v>
      </c>
      <c r="G9" s="26">
        <v>1</v>
      </c>
      <c r="H9" s="27">
        <v>73.6</v>
      </c>
      <c r="I9" s="27">
        <f t="shared" si="0"/>
        <v>69.3</v>
      </c>
    </row>
    <row r="10" s="22" customFormat="1" ht="40" customHeight="1" spans="1:9">
      <c r="A10" s="25">
        <v>8</v>
      </c>
      <c r="B10" s="25">
        <v>230103</v>
      </c>
      <c r="C10" s="28" t="s">
        <v>90</v>
      </c>
      <c r="D10" s="26" t="s">
        <v>25</v>
      </c>
      <c r="E10" s="26">
        <v>2303170015</v>
      </c>
      <c r="F10" s="26" t="s">
        <v>16</v>
      </c>
      <c r="G10" s="26">
        <v>20</v>
      </c>
      <c r="H10" s="27">
        <v>76.4</v>
      </c>
      <c r="I10" s="27">
        <f t="shared" si="0"/>
        <v>68.7</v>
      </c>
    </row>
    <row r="11" s="22" customFormat="1" ht="40" customHeight="1" spans="1:9">
      <c r="A11" s="25">
        <v>9</v>
      </c>
      <c r="B11" s="25">
        <v>230103</v>
      </c>
      <c r="C11" s="28" t="s">
        <v>86</v>
      </c>
      <c r="D11" s="26" t="s">
        <v>22</v>
      </c>
      <c r="E11" s="26">
        <v>2303190029</v>
      </c>
      <c r="F11" s="26" t="s">
        <v>61</v>
      </c>
      <c r="G11" s="26">
        <v>29</v>
      </c>
      <c r="H11" s="27">
        <v>70.2</v>
      </c>
      <c r="I11" s="27">
        <f t="shared" si="0"/>
        <v>68.6</v>
      </c>
    </row>
    <row r="12" s="22" customFormat="1" ht="40" customHeight="1" spans="1:9">
      <c r="A12" s="25">
        <v>10</v>
      </c>
      <c r="B12" s="25">
        <v>230103</v>
      </c>
      <c r="C12" s="28" t="s">
        <v>90</v>
      </c>
      <c r="D12" s="26" t="s">
        <v>36</v>
      </c>
      <c r="E12" s="26">
        <v>2303170007</v>
      </c>
      <c r="F12" s="26" t="s">
        <v>16</v>
      </c>
      <c r="G12" s="26">
        <v>13</v>
      </c>
      <c r="H12" s="27">
        <v>76.1</v>
      </c>
      <c r="I12" s="27">
        <f t="shared" si="0"/>
        <v>68.55</v>
      </c>
    </row>
    <row r="13" s="22" customFormat="1" ht="40" customHeight="1" spans="1:9">
      <c r="A13" s="25">
        <v>11</v>
      </c>
      <c r="B13" s="25">
        <v>230103</v>
      </c>
      <c r="C13" s="28" t="s">
        <v>91</v>
      </c>
      <c r="D13" s="26" t="s">
        <v>13</v>
      </c>
      <c r="E13" s="26">
        <v>2303100012</v>
      </c>
      <c r="F13" s="26" t="s">
        <v>16</v>
      </c>
      <c r="G13" s="26">
        <v>37</v>
      </c>
      <c r="H13" s="27">
        <v>75.5</v>
      </c>
      <c r="I13" s="27">
        <f t="shared" si="0"/>
        <v>68.25</v>
      </c>
    </row>
    <row r="14" s="22" customFormat="1" ht="40" customHeight="1" spans="1:9">
      <c r="A14" s="25">
        <v>12</v>
      </c>
      <c r="B14" s="25">
        <v>230103</v>
      </c>
      <c r="C14" s="28" t="s">
        <v>85</v>
      </c>
      <c r="D14" s="26" t="s">
        <v>69</v>
      </c>
      <c r="E14" s="26">
        <v>2303180002</v>
      </c>
      <c r="F14" s="26" t="s">
        <v>16</v>
      </c>
      <c r="G14" s="26">
        <v>35</v>
      </c>
      <c r="H14" s="27">
        <v>75.2</v>
      </c>
      <c r="I14" s="27">
        <f t="shared" si="0"/>
        <v>68.1</v>
      </c>
    </row>
    <row r="15" ht="40" customHeight="1" spans="1:9">
      <c r="A15" s="25">
        <v>13</v>
      </c>
      <c r="B15" s="25">
        <v>230103</v>
      </c>
      <c r="C15" s="28" t="s">
        <v>88</v>
      </c>
      <c r="D15" s="26" t="s">
        <v>76</v>
      </c>
      <c r="E15" s="26">
        <v>2303110004</v>
      </c>
      <c r="F15" s="26" t="s">
        <v>75</v>
      </c>
      <c r="G15" s="26">
        <v>24</v>
      </c>
      <c r="H15" s="27">
        <v>73.1</v>
      </c>
      <c r="I15" s="27">
        <f t="shared" si="0"/>
        <v>68.05</v>
      </c>
    </row>
    <row r="16" ht="40" customHeight="1" spans="1:9">
      <c r="A16" s="25">
        <v>14</v>
      </c>
      <c r="B16" s="25">
        <v>230103</v>
      </c>
      <c r="C16" s="25" t="s">
        <v>92</v>
      </c>
      <c r="D16" s="26" t="s">
        <v>93</v>
      </c>
      <c r="E16" s="26">
        <v>2303080021</v>
      </c>
      <c r="F16" s="26" t="s">
        <v>16</v>
      </c>
      <c r="G16" s="26">
        <v>30</v>
      </c>
      <c r="H16" s="27">
        <v>75.1</v>
      </c>
      <c r="I16" s="27">
        <f t="shared" si="0"/>
        <v>68.05</v>
      </c>
    </row>
    <row r="17" ht="40" customHeight="1" spans="1:9">
      <c r="A17" s="25">
        <v>15</v>
      </c>
      <c r="B17" s="25">
        <v>230103</v>
      </c>
      <c r="C17" s="28" t="s">
        <v>94</v>
      </c>
      <c r="D17" s="26" t="s">
        <v>77</v>
      </c>
      <c r="E17" s="26">
        <v>2303160006</v>
      </c>
      <c r="F17" s="26" t="s">
        <v>16</v>
      </c>
      <c r="G17" s="26">
        <v>34</v>
      </c>
      <c r="H17" s="27">
        <v>75</v>
      </c>
      <c r="I17" s="27">
        <f t="shared" si="0"/>
        <v>68</v>
      </c>
    </row>
    <row r="18" ht="40" customHeight="1" spans="1:9">
      <c r="A18" s="25">
        <v>16</v>
      </c>
      <c r="B18" s="25">
        <v>230103</v>
      </c>
      <c r="C18" s="28" t="s">
        <v>90</v>
      </c>
      <c r="D18" s="26" t="s">
        <v>50</v>
      </c>
      <c r="E18" s="26">
        <v>2303170014</v>
      </c>
      <c r="F18" s="26" t="s">
        <v>16</v>
      </c>
      <c r="G18" s="26">
        <v>25</v>
      </c>
      <c r="H18" s="27">
        <v>74.5</v>
      </c>
      <c r="I18" s="27">
        <f t="shared" si="0"/>
        <v>67.75</v>
      </c>
    </row>
    <row r="19" ht="40" customHeight="1" spans="1:9">
      <c r="A19" s="25">
        <v>17</v>
      </c>
      <c r="B19" s="25">
        <v>230103</v>
      </c>
      <c r="C19" s="28" t="s">
        <v>94</v>
      </c>
      <c r="D19" s="26" t="s">
        <v>93</v>
      </c>
      <c r="E19" s="26">
        <v>2303160021</v>
      </c>
      <c r="F19" s="26" t="s">
        <v>16</v>
      </c>
      <c r="G19" s="26">
        <v>21</v>
      </c>
      <c r="H19" s="27">
        <v>73.5</v>
      </c>
      <c r="I19" s="27">
        <f t="shared" si="0"/>
        <v>67.25</v>
      </c>
    </row>
    <row r="20" ht="40" customHeight="1" spans="1:9">
      <c r="A20" s="25">
        <v>18</v>
      </c>
      <c r="B20" s="25">
        <v>230103</v>
      </c>
      <c r="C20" s="28" t="s">
        <v>95</v>
      </c>
      <c r="D20" s="26" t="s">
        <v>13</v>
      </c>
      <c r="E20" s="26">
        <v>2303130012</v>
      </c>
      <c r="F20" s="26" t="s">
        <v>16</v>
      </c>
      <c r="G20" s="26">
        <v>4</v>
      </c>
      <c r="H20" s="27">
        <v>72.7</v>
      </c>
      <c r="I20" s="27">
        <f t="shared" si="0"/>
        <v>66.85</v>
      </c>
    </row>
    <row r="21" ht="40" customHeight="1" spans="1:9">
      <c r="A21" s="25">
        <v>19</v>
      </c>
      <c r="B21" s="25">
        <v>230103</v>
      </c>
      <c r="C21" s="28" t="s">
        <v>86</v>
      </c>
      <c r="D21" s="26" t="s">
        <v>29</v>
      </c>
      <c r="E21" s="26">
        <v>2303190024</v>
      </c>
      <c r="F21" s="26" t="s">
        <v>96</v>
      </c>
      <c r="G21" s="26">
        <v>31</v>
      </c>
      <c r="H21" s="27">
        <v>71.3</v>
      </c>
      <c r="I21" s="27">
        <f t="shared" si="0"/>
        <v>66.65</v>
      </c>
    </row>
    <row r="22" ht="40" customHeight="1" spans="1:9">
      <c r="A22" s="25">
        <v>20</v>
      </c>
      <c r="B22" s="25">
        <v>230103</v>
      </c>
      <c r="C22" s="28" t="s">
        <v>90</v>
      </c>
      <c r="D22" s="26" t="s">
        <v>97</v>
      </c>
      <c r="E22" s="26">
        <v>2303170022</v>
      </c>
      <c r="F22" s="26" t="s">
        <v>16</v>
      </c>
      <c r="G22" s="26">
        <v>7</v>
      </c>
      <c r="H22" s="27">
        <v>72.2</v>
      </c>
      <c r="I22" s="27">
        <f t="shared" si="0"/>
        <v>66.6</v>
      </c>
    </row>
    <row r="23" ht="40" customHeight="1" spans="1:9">
      <c r="A23" s="25">
        <v>21</v>
      </c>
      <c r="B23" s="25">
        <v>230103</v>
      </c>
      <c r="C23" s="28" t="s">
        <v>85</v>
      </c>
      <c r="D23" s="26" t="s">
        <v>76</v>
      </c>
      <c r="E23" s="26">
        <v>2303180004</v>
      </c>
      <c r="F23" s="26" t="s">
        <v>16</v>
      </c>
      <c r="G23" s="26">
        <v>23</v>
      </c>
      <c r="H23" s="27">
        <v>50</v>
      </c>
      <c r="I23" s="27">
        <f t="shared" si="0"/>
        <v>55.5</v>
      </c>
    </row>
    <row r="24" ht="40" customHeight="1" spans="1:9">
      <c r="A24" s="25">
        <v>22</v>
      </c>
      <c r="B24" s="25">
        <v>230103</v>
      </c>
      <c r="C24" s="28" t="s">
        <v>86</v>
      </c>
      <c r="D24" s="26" t="s">
        <v>25</v>
      </c>
      <c r="E24" s="26">
        <v>2303190015</v>
      </c>
      <c r="F24" s="26" t="s">
        <v>75</v>
      </c>
      <c r="G24" s="26" t="s">
        <v>39</v>
      </c>
      <c r="H24" s="27">
        <v>0</v>
      </c>
      <c r="I24" s="27">
        <f t="shared" si="0"/>
        <v>31.5</v>
      </c>
    </row>
  </sheetData>
  <sortState ref="A3:P24">
    <sortCondition ref="I3" descending="1"/>
  </sortState>
  <mergeCells count="1">
    <mergeCell ref="A1:I1"/>
  </mergeCells>
  <printOptions horizontalCentered="1"/>
  <pageMargins left="0.0388888888888889" right="0.0388888888888889" top="0.629861111111111" bottom="0.511805555555556" header="0.156944444444444" footer="0.0784722222222222"/>
  <pageSetup paperSize="9" scale="73" fitToHeight="0" orientation="landscape" horizontalDpi="600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8"/>
  <sheetViews>
    <sheetView workbookViewId="0">
      <selection activeCell="K7" sqref="K7"/>
    </sheetView>
  </sheetViews>
  <sheetFormatPr defaultColWidth="9" defaultRowHeight="15" outlineLevelRow="7"/>
  <cols>
    <col min="1" max="1" width="5.64166666666667" style="1" customWidth="1"/>
    <col min="2" max="2" width="10.25" style="1" customWidth="1"/>
    <col min="3" max="3" width="10.4333333333333" style="1" customWidth="1"/>
    <col min="4" max="4" width="7.71666666666667" style="1" customWidth="1"/>
    <col min="5" max="5" width="11.95" style="1" customWidth="1"/>
    <col min="6" max="6" width="10.375" style="1" customWidth="1"/>
    <col min="7" max="7" width="11.375" style="1" customWidth="1"/>
    <col min="8" max="16384" width="9" style="1"/>
  </cols>
  <sheetData>
    <row r="1" s="1" customFormat="1" ht="35" customHeight="1" spans="1:9">
      <c r="A1" s="2" t="s">
        <v>98</v>
      </c>
      <c r="B1" s="2"/>
      <c r="C1" s="2"/>
      <c r="D1" s="2"/>
      <c r="E1" s="2"/>
      <c r="F1" s="2"/>
      <c r="G1" s="2"/>
      <c r="H1" s="2"/>
      <c r="I1" s="2"/>
    </row>
    <row r="2" s="1" customFormat="1" ht="40" customHeight="1" spans="1:9">
      <c r="A2" s="3" t="s">
        <v>42</v>
      </c>
      <c r="B2" s="4" t="s">
        <v>80</v>
      </c>
      <c r="C2" s="4" t="s">
        <v>43</v>
      </c>
      <c r="D2" s="5" t="s">
        <v>44</v>
      </c>
      <c r="E2" s="4" t="s">
        <v>45</v>
      </c>
      <c r="F2" s="6" t="s">
        <v>6</v>
      </c>
      <c r="G2" s="6" t="s">
        <v>7</v>
      </c>
      <c r="H2" s="6" t="s">
        <v>8</v>
      </c>
      <c r="I2" s="6" t="s">
        <v>9</v>
      </c>
    </row>
    <row r="3" s="19" customFormat="1" ht="55" customHeight="1" spans="1:9">
      <c r="A3" s="20">
        <v>1</v>
      </c>
      <c r="B3" s="21">
        <v>230106</v>
      </c>
      <c r="C3" s="14" t="s">
        <v>99</v>
      </c>
      <c r="D3" s="15" t="s">
        <v>25</v>
      </c>
      <c r="E3" s="16">
        <v>2306210015</v>
      </c>
      <c r="F3" s="16" t="s">
        <v>49</v>
      </c>
      <c r="G3" s="16">
        <v>26</v>
      </c>
      <c r="H3" s="17">
        <v>81.34</v>
      </c>
      <c r="I3" s="16">
        <f t="shared" ref="I3:I8" si="0">F3*0.5+H3*0.5</f>
        <v>80.67</v>
      </c>
    </row>
    <row r="4" s="19" customFormat="1" ht="55" customHeight="1" spans="1:9">
      <c r="A4" s="20">
        <v>2</v>
      </c>
      <c r="B4" s="21">
        <v>230106</v>
      </c>
      <c r="C4" s="14" t="s">
        <v>100</v>
      </c>
      <c r="D4" s="15" t="s">
        <v>34</v>
      </c>
      <c r="E4" s="16">
        <v>2306220019</v>
      </c>
      <c r="F4" s="16" t="s">
        <v>101</v>
      </c>
      <c r="G4" s="16">
        <v>28</v>
      </c>
      <c r="H4" s="17">
        <v>75.7</v>
      </c>
      <c r="I4" s="16">
        <f t="shared" si="0"/>
        <v>78.35</v>
      </c>
    </row>
    <row r="5" s="19" customFormat="1" ht="55" customHeight="1" spans="1:9">
      <c r="A5" s="20">
        <v>3</v>
      </c>
      <c r="B5" s="21">
        <v>230106</v>
      </c>
      <c r="C5" s="14" t="s">
        <v>100</v>
      </c>
      <c r="D5" s="15" t="s">
        <v>69</v>
      </c>
      <c r="E5" s="16">
        <v>2306220002</v>
      </c>
      <c r="F5" s="16" t="s">
        <v>49</v>
      </c>
      <c r="G5" s="16">
        <v>34</v>
      </c>
      <c r="H5" s="17">
        <v>76.68</v>
      </c>
      <c r="I5" s="16">
        <f t="shared" si="0"/>
        <v>78.34</v>
      </c>
    </row>
    <row r="6" s="19" customFormat="1" ht="55" customHeight="1" spans="1:9">
      <c r="A6" s="20">
        <v>4</v>
      </c>
      <c r="B6" s="21">
        <v>230106</v>
      </c>
      <c r="C6" s="14" t="s">
        <v>99</v>
      </c>
      <c r="D6" s="15" t="s">
        <v>93</v>
      </c>
      <c r="E6" s="16">
        <v>2306210021</v>
      </c>
      <c r="F6" s="16" t="s">
        <v>101</v>
      </c>
      <c r="G6" s="16">
        <v>7</v>
      </c>
      <c r="H6" s="17">
        <v>73.7</v>
      </c>
      <c r="I6" s="16">
        <f t="shared" si="0"/>
        <v>77.35</v>
      </c>
    </row>
    <row r="7" s="19" customFormat="1" ht="55" customHeight="1" spans="1:9">
      <c r="A7" s="20">
        <v>5</v>
      </c>
      <c r="B7" s="21">
        <v>230106</v>
      </c>
      <c r="C7" s="14" t="s">
        <v>100</v>
      </c>
      <c r="D7" s="15" t="s">
        <v>89</v>
      </c>
      <c r="E7" s="16">
        <v>2306220016</v>
      </c>
      <c r="F7" s="16" t="s">
        <v>102</v>
      </c>
      <c r="G7" s="16">
        <v>4</v>
      </c>
      <c r="H7" s="17">
        <v>73.4</v>
      </c>
      <c r="I7" s="16">
        <f t="shared" si="0"/>
        <v>75.2</v>
      </c>
    </row>
    <row r="8" s="19" customFormat="1" ht="55" customHeight="1" spans="1:9">
      <c r="A8" s="20">
        <v>6</v>
      </c>
      <c r="B8" s="21">
        <v>230106</v>
      </c>
      <c r="C8" s="14" t="s">
        <v>100</v>
      </c>
      <c r="D8" s="15" t="s">
        <v>93</v>
      </c>
      <c r="E8" s="16">
        <v>2306220021</v>
      </c>
      <c r="F8" s="16" t="s">
        <v>49</v>
      </c>
      <c r="G8" s="16">
        <v>24</v>
      </c>
      <c r="H8" s="17">
        <v>69.24</v>
      </c>
      <c r="I8" s="16">
        <f t="shared" si="0"/>
        <v>74.62</v>
      </c>
    </row>
  </sheetData>
  <sortState ref="A3:P8">
    <sortCondition ref="I3" descending="1"/>
  </sortState>
  <mergeCells count="1">
    <mergeCell ref="A1:I1"/>
  </mergeCells>
  <printOptions horizontalCentered="1"/>
  <pageMargins left="0.196527777777778" right="0.196527777777778" top="0.196527777777778" bottom="0.196527777777778" header="0.5" footer="0.196527777777778"/>
  <pageSetup paperSize="9" scale="73" fitToHeight="0" orientation="landscape" horizontalDpi="600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5"/>
  <sheetViews>
    <sheetView workbookViewId="0">
      <selection activeCell="J3" sqref="J3"/>
    </sheetView>
  </sheetViews>
  <sheetFormatPr defaultColWidth="9" defaultRowHeight="15"/>
  <cols>
    <col min="1" max="1" width="5.64166666666667" style="1" customWidth="1"/>
    <col min="2" max="2" width="10.25" style="1" customWidth="1"/>
    <col min="3" max="3" width="10.4333333333333" style="1" customWidth="1"/>
    <col min="4" max="4" width="8.375" style="1" customWidth="1"/>
    <col min="5" max="5" width="11.95" style="1" customWidth="1"/>
    <col min="6" max="6" width="9.5" style="1" customWidth="1"/>
    <col min="7" max="7" width="10.375" style="1" customWidth="1"/>
    <col min="8" max="8" width="12.75" style="1" customWidth="1"/>
    <col min="9" max="9" width="15.875" style="1" customWidth="1"/>
    <col min="10" max="16384" width="9" style="1"/>
  </cols>
  <sheetData>
    <row r="1" s="1" customFormat="1" ht="35" customHeight="1" spans="1:9">
      <c r="A1" s="2" t="s">
        <v>103</v>
      </c>
      <c r="B1" s="2"/>
      <c r="C1" s="2"/>
      <c r="D1" s="2"/>
      <c r="E1" s="2"/>
      <c r="F1" s="2"/>
      <c r="G1" s="2"/>
      <c r="H1" s="2"/>
      <c r="I1" s="2"/>
    </row>
    <row r="2" s="1" customFormat="1" ht="40" customHeight="1" spans="1:9">
      <c r="A2" s="3" t="s">
        <v>42</v>
      </c>
      <c r="B2" s="4" t="s">
        <v>80</v>
      </c>
      <c r="C2" s="4" t="s">
        <v>43</v>
      </c>
      <c r="D2" s="5" t="s">
        <v>44</v>
      </c>
      <c r="E2" s="4" t="s">
        <v>45</v>
      </c>
      <c r="F2" s="6" t="s">
        <v>6</v>
      </c>
      <c r="G2" s="6" t="s">
        <v>7</v>
      </c>
      <c r="H2" s="6" t="s">
        <v>8</v>
      </c>
      <c r="I2" s="6" t="s">
        <v>9</v>
      </c>
    </row>
    <row r="3" s="1" customFormat="1" ht="54" customHeight="1" spans="1:9">
      <c r="A3" s="13">
        <v>1</v>
      </c>
      <c r="B3" s="14">
        <v>230107</v>
      </c>
      <c r="C3" s="14" t="s">
        <v>104</v>
      </c>
      <c r="D3" s="15" t="s">
        <v>18</v>
      </c>
      <c r="E3" s="14">
        <v>2307230010</v>
      </c>
      <c r="F3" s="16" t="s">
        <v>12</v>
      </c>
      <c r="G3" s="16">
        <v>38</v>
      </c>
      <c r="H3" s="17">
        <v>80.3</v>
      </c>
      <c r="I3" s="18">
        <f t="shared" ref="I3:I8" si="0">F3*0.5+H3*0.5</f>
        <v>72.65</v>
      </c>
    </row>
    <row r="4" s="1" customFormat="1" ht="54" customHeight="1" spans="1:9">
      <c r="A4" s="13">
        <v>2</v>
      </c>
      <c r="B4" s="14">
        <v>230107</v>
      </c>
      <c r="C4" s="14" t="s">
        <v>104</v>
      </c>
      <c r="D4" s="15" t="s">
        <v>31</v>
      </c>
      <c r="E4" s="14">
        <v>2307230005</v>
      </c>
      <c r="F4" s="16" t="s">
        <v>66</v>
      </c>
      <c r="G4" s="16">
        <v>41</v>
      </c>
      <c r="H4" s="17">
        <v>78.9</v>
      </c>
      <c r="I4" s="18">
        <f t="shared" si="0"/>
        <v>72.45</v>
      </c>
    </row>
    <row r="5" s="1" customFormat="1" ht="54" customHeight="1" spans="1:9">
      <c r="A5" s="13">
        <v>3</v>
      </c>
      <c r="B5" s="14">
        <v>230107</v>
      </c>
      <c r="C5" s="14" t="s">
        <v>104</v>
      </c>
      <c r="D5" s="15" t="s">
        <v>77</v>
      </c>
      <c r="E5" s="14">
        <v>2307230006</v>
      </c>
      <c r="F5" s="16" t="s">
        <v>96</v>
      </c>
      <c r="G5" s="16">
        <v>30</v>
      </c>
      <c r="H5" s="17">
        <v>82.84</v>
      </c>
      <c r="I5" s="18">
        <f t="shared" si="0"/>
        <v>72.42</v>
      </c>
    </row>
    <row r="6" s="1" customFormat="1" ht="54" customHeight="1" spans="1:9">
      <c r="A6" s="13">
        <v>4</v>
      </c>
      <c r="B6" s="14">
        <v>230107</v>
      </c>
      <c r="C6" s="14" t="s">
        <v>104</v>
      </c>
      <c r="D6" s="15" t="s">
        <v>15</v>
      </c>
      <c r="E6" s="14">
        <v>2307230009</v>
      </c>
      <c r="F6" s="16" t="s">
        <v>19</v>
      </c>
      <c r="G6" s="16">
        <v>12</v>
      </c>
      <c r="H6" s="17">
        <v>76.8</v>
      </c>
      <c r="I6" s="18">
        <f t="shared" si="0"/>
        <v>70.4</v>
      </c>
    </row>
    <row r="7" s="1" customFormat="1" ht="54" customHeight="1" spans="1:9">
      <c r="A7" s="13">
        <v>5</v>
      </c>
      <c r="B7" s="14">
        <v>230107</v>
      </c>
      <c r="C7" s="14" t="s">
        <v>104</v>
      </c>
      <c r="D7" s="15" t="s">
        <v>36</v>
      </c>
      <c r="E7" s="14">
        <v>2307230007</v>
      </c>
      <c r="F7" s="16" t="s">
        <v>72</v>
      </c>
      <c r="G7" s="16">
        <v>3</v>
      </c>
      <c r="H7" s="17">
        <v>77.5</v>
      </c>
      <c r="I7" s="18">
        <f t="shared" si="0"/>
        <v>68.25</v>
      </c>
    </row>
    <row r="8" s="1" customFormat="1" ht="54" customHeight="1" spans="1:9">
      <c r="A8" s="13">
        <v>6</v>
      </c>
      <c r="B8" s="14">
        <v>230107</v>
      </c>
      <c r="C8" s="14" t="s">
        <v>104</v>
      </c>
      <c r="D8" s="15" t="s">
        <v>76</v>
      </c>
      <c r="E8" s="14">
        <v>2307230004</v>
      </c>
      <c r="F8" s="16" t="s">
        <v>26</v>
      </c>
      <c r="G8" s="16" t="s">
        <v>39</v>
      </c>
      <c r="H8" s="17">
        <v>0</v>
      </c>
      <c r="I8" s="18">
        <f t="shared" si="0"/>
        <v>26</v>
      </c>
    </row>
    <row r="9" spans="6:6">
      <c r="F9"/>
    </row>
    <row r="10" spans="6:6">
      <c r="F10"/>
    </row>
    <row r="11" spans="6:6">
      <c r="F11"/>
    </row>
    <row r="12" spans="6:6">
      <c r="F12"/>
    </row>
    <row r="13" spans="6:6">
      <c r="F13"/>
    </row>
    <row r="14" spans="6:6">
      <c r="F14"/>
    </row>
    <row r="15" spans="6:6">
      <c r="F15"/>
    </row>
    <row r="16" spans="6:6">
      <c r="F16"/>
    </row>
    <row r="17" spans="6:6">
      <c r="F17"/>
    </row>
    <row r="18" spans="6:6">
      <c r="F18"/>
    </row>
    <row r="19" spans="6:6">
      <c r="F19"/>
    </row>
    <row r="20" spans="6:6">
      <c r="F20"/>
    </row>
    <row r="21" spans="6:6">
      <c r="F21"/>
    </row>
    <row r="22" spans="6:6">
      <c r="F22"/>
    </row>
    <row r="23" spans="6:6">
      <c r="F23"/>
    </row>
    <row r="24" spans="6:6">
      <c r="F24"/>
    </row>
    <row r="25" spans="6:6">
      <c r="F25"/>
    </row>
  </sheetData>
  <sortState ref="A3:Q8">
    <sortCondition ref="I3" descending="1"/>
  </sortState>
  <mergeCells count="1">
    <mergeCell ref="A1:I1"/>
  </mergeCells>
  <printOptions horizontalCentered="1"/>
  <pageMargins left="0.196527777777778" right="0.196527777777778" top="0.196527777777778" bottom="0.196527777777778" header="0.5" footer="0.5"/>
  <pageSetup paperSize="9" scale="7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临床医学</vt:lpstr>
      <vt:lpstr>软件工程</vt:lpstr>
      <vt:lpstr>预防医学</vt:lpstr>
      <vt:lpstr>法学</vt:lpstr>
      <vt:lpstr>医学检验技术</vt:lpstr>
      <vt:lpstr>男护</vt:lpstr>
      <vt:lpstr>女护</vt:lpstr>
      <vt:lpstr>药学</vt:lpstr>
      <vt:lpstr>应用心理学（硕士）</vt:lpstr>
      <vt:lpstr>应用心理学（本科）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杨小羊。</cp:lastModifiedBy>
  <dcterms:created xsi:type="dcterms:W3CDTF">2022-05-16T06:37:00Z</dcterms:created>
  <dcterms:modified xsi:type="dcterms:W3CDTF">2023-08-07T01:04:02Z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6809A50CE55F40EA8D1CAFA6B3919D74</vt:lpwstr>
  </property>
  <property fmtid="{D5CDD505-2E9C-101B-9397-08002B2CF9AE}" pid="3" name="KSOProductBuildVer">
    <vt:lpwstr>2052-11.1.0.14305</vt:lpwstr>
  </property>
</Properties>
</file>